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ledward\Desktop\"/>
    </mc:Choice>
  </mc:AlternateContent>
  <bookViews>
    <workbookView xWindow="0" yWindow="0" windowWidth="24000" windowHeight="9735"/>
  </bookViews>
  <sheets>
    <sheet name="1-Day Rate" sheetId="7" r:id="rId1"/>
    <sheet name="2-Day Rate" sheetId="6" r:id="rId2"/>
    <sheet name="3-Day Rate" sheetId="5" r:id="rId3"/>
  </sheets>
  <definedNames>
    <definedName name="_xlnm.Print_Area" localSheetId="0">'1-Day Rate'!$A$1:$V$63</definedName>
    <definedName name="_xlnm.Print_Area" localSheetId="1">'2-Day Rate'!$A$1:$V$66</definedName>
    <definedName name="_xlnm.Print_Area" localSheetId="2">'3-Day Rate'!$A$1:$V$66</definedName>
  </definedNames>
  <calcPr calcId="152511"/>
</workbook>
</file>

<file path=xl/calcChain.xml><?xml version="1.0" encoding="utf-8"?>
<calcChain xmlns="http://schemas.openxmlformats.org/spreadsheetml/2006/main">
  <c r="T38" i="7" l="1"/>
  <c r="T39" i="7"/>
  <c r="T33" i="7"/>
  <c r="S39" i="7" l="1"/>
  <c r="S38" i="7"/>
  <c r="S33" i="7"/>
  <c r="T32" i="7"/>
  <c r="S32" i="7"/>
  <c r="T31" i="7"/>
  <c r="S31" i="7"/>
  <c r="T30" i="7"/>
  <c r="S30" i="7"/>
  <c r="T27" i="7"/>
  <c r="S27" i="7"/>
  <c r="T26" i="7"/>
  <c r="S26" i="7"/>
  <c r="T25" i="7"/>
  <c r="S25" i="7"/>
  <c r="T24" i="7"/>
  <c r="S24" i="7"/>
  <c r="T23" i="7"/>
  <c r="S23" i="7"/>
  <c r="S20" i="7"/>
  <c r="T19" i="7"/>
  <c r="S19" i="7"/>
  <c r="T15" i="7"/>
  <c r="S15" i="7"/>
  <c r="T14" i="7"/>
  <c r="S14" i="7"/>
  <c r="T13" i="7"/>
  <c r="S13" i="7"/>
  <c r="T12" i="7"/>
  <c r="S12" i="7"/>
  <c r="T11" i="7"/>
  <c r="S11" i="7"/>
  <c r="T10" i="7"/>
  <c r="S10" i="7"/>
  <c r="T9" i="7"/>
  <c r="S9" i="7"/>
  <c r="T8" i="7"/>
  <c r="S8" i="7"/>
  <c r="T42" i="6"/>
  <c r="S42" i="6"/>
  <c r="T41" i="6"/>
  <c r="S41" i="6"/>
  <c r="T33" i="6"/>
  <c r="S33" i="6"/>
  <c r="T32" i="6"/>
  <c r="S32" i="6"/>
  <c r="T31" i="6"/>
  <c r="S31" i="6"/>
  <c r="T30" i="6"/>
  <c r="S30" i="6"/>
  <c r="T27" i="6"/>
  <c r="S27" i="6"/>
  <c r="T26" i="6"/>
  <c r="S26" i="6"/>
  <c r="T25" i="6"/>
  <c r="S25" i="6"/>
  <c r="T24" i="6"/>
  <c r="S24" i="6"/>
  <c r="T23" i="6"/>
  <c r="S23" i="6"/>
  <c r="S20" i="6"/>
  <c r="T19" i="6"/>
  <c r="S19" i="6"/>
  <c r="T15" i="6"/>
  <c r="S15" i="6"/>
  <c r="T14" i="6"/>
  <c r="S14" i="6"/>
  <c r="T13" i="6"/>
  <c r="S13" i="6"/>
  <c r="T12" i="6"/>
  <c r="S12" i="6"/>
  <c r="T11" i="6"/>
  <c r="S11" i="6"/>
  <c r="T10" i="6"/>
  <c r="S10" i="6"/>
  <c r="T9" i="6"/>
  <c r="S9" i="6"/>
  <c r="T8" i="6"/>
  <c r="S8" i="6"/>
  <c r="S54" i="6" l="1"/>
  <c r="S51" i="7"/>
  <c r="S56" i="6" l="1"/>
  <c r="S52" i="7"/>
  <c r="S55" i="6"/>
  <c r="T42" i="5"/>
  <c r="S42" i="5"/>
  <c r="T41" i="5"/>
  <c r="S41" i="5"/>
  <c r="T33" i="5"/>
  <c r="S33" i="5"/>
  <c r="T32" i="5"/>
  <c r="S32" i="5"/>
  <c r="T31" i="5"/>
  <c r="S31" i="5"/>
  <c r="T30" i="5"/>
  <c r="S30" i="5"/>
  <c r="T27" i="5"/>
  <c r="S27" i="5"/>
  <c r="T26" i="5"/>
  <c r="S26" i="5"/>
  <c r="T25" i="5"/>
  <c r="S25" i="5"/>
  <c r="T24" i="5"/>
  <c r="S24" i="5"/>
  <c r="T23" i="5"/>
  <c r="S23" i="5"/>
  <c r="S20" i="5"/>
  <c r="T19" i="5"/>
  <c r="S19" i="5"/>
  <c r="T15" i="5"/>
  <c r="S15" i="5"/>
  <c r="T14" i="5"/>
  <c r="S14" i="5"/>
  <c r="T13" i="5"/>
  <c r="S13" i="5"/>
  <c r="T12" i="5"/>
  <c r="S12" i="5"/>
  <c r="T11" i="5"/>
  <c r="S11" i="5"/>
  <c r="T10" i="5"/>
  <c r="S10" i="5"/>
  <c r="T9" i="5"/>
  <c r="S9" i="5"/>
  <c r="T8" i="5"/>
  <c r="S8" i="5"/>
  <c r="S54" i="7" l="1"/>
  <c r="S56" i="7" s="1"/>
  <c r="S53" i="7"/>
  <c r="S54" i="5"/>
  <c r="S57" i="6"/>
  <c r="S59" i="6" s="1"/>
  <c r="S55" i="5"/>
  <c r="S56" i="5" l="1"/>
  <c r="S57" i="5"/>
  <c r="S59" i="5" s="1"/>
</calcChain>
</file>

<file path=xl/sharedStrings.xml><?xml version="1.0" encoding="utf-8"?>
<sst xmlns="http://schemas.openxmlformats.org/spreadsheetml/2006/main" count="311" uniqueCount="102">
  <si>
    <t>Zip</t>
  </si>
  <si>
    <t>Ordered By:</t>
  </si>
  <si>
    <t>Contact On-Site:</t>
  </si>
  <si>
    <t>Delivery Date:</t>
  </si>
  <si>
    <t>Pickup Date:</t>
  </si>
  <si>
    <t>PAYMENT OPTIONS</t>
  </si>
  <si>
    <t>Name on Card</t>
  </si>
  <si>
    <t>Expiration Date</t>
  </si>
  <si>
    <t>Mail Form and Payment To:</t>
  </si>
  <si>
    <t>Attn:</t>
  </si>
  <si>
    <t>TERMS OF RENTAL AGREEMENT</t>
  </si>
  <si>
    <t>PLEASE SIGN AND DATE ON LINE BELOW</t>
  </si>
  <si>
    <t>Qty</t>
  </si>
  <si>
    <t>THANK YOU FOR YOUR ORDER.</t>
  </si>
  <si>
    <t>PLEASE REMEMBER TO SIGN THE FORM.</t>
  </si>
  <si>
    <t>EQUIPMENT SUBTOTAL</t>
  </si>
  <si>
    <t>ORDER INFORMATION</t>
  </si>
  <si>
    <t>Phone:</t>
  </si>
  <si>
    <t>Fax #:</t>
  </si>
  <si>
    <t>Email:</t>
  </si>
  <si>
    <t>COMPANY NAME</t>
  </si>
  <si>
    <t xml:space="preserve"> State</t>
  </si>
  <si>
    <t>$</t>
  </si>
  <si>
    <t xml:space="preserve">    Total</t>
  </si>
  <si>
    <r>
      <t xml:space="preserve">  CREDIT CARD</t>
    </r>
    <r>
      <rPr>
        <sz val="8"/>
        <rFont val="Arial"/>
        <family val="2"/>
      </rPr>
      <t xml:space="preserve">  (please circle card type)</t>
    </r>
  </si>
  <si>
    <r>
      <t xml:space="preserve">  COMPANY CHECK</t>
    </r>
    <r>
      <rPr>
        <sz val="8"/>
        <rFont val="Arial"/>
        <family val="2"/>
      </rPr>
      <t xml:space="preserve">  (no personal checks please.)</t>
    </r>
  </si>
  <si>
    <t>TOTAL COST FOR YOUR ORDER</t>
  </si>
  <si>
    <t xml:space="preserve"> Address</t>
  </si>
  <si>
    <t xml:space="preserve"> City</t>
  </si>
  <si>
    <t>*speaker required for this item.</t>
  </si>
  <si>
    <t>or</t>
  </si>
  <si>
    <t xml:space="preserve"> Payment is due upon ordering of equipment.</t>
  </si>
  <si>
    <t xml:space="preserve"> Orders received without payment will be returned.</t>
  </si>
  <si>
    <t xml:space="preserve">GRAND TOTAL  </t>
  </si>
  <si>
    <t xml:space="preserve"> Someone must be present at your booth to accept delivery.</t>
  </si>
  <si>
    <t>Signature of Cardholder (please sign on line below)</t>
  </si>
  <si>
    <t xml:space="preserve"> other</t>
  </si>
  <si>
    <t>We understand and agree to the terms listed above.</t>
  </si>
  <si>
    <t xml:space="preserve"> 100% cancellation fee for less than 24 hours notice from delivery.</t>
  </si>
  <si>
    <t>* Time:</t>
  </si>
  <si>
    <t xml:space="preserve">       EQUIPMENT</t>
  </si>
  <si>
    <t>Show Rate</t>
  </si>
  <si>
    <t>EQUIPMENT &amp; LABOR SUBTOTAL</t>
  </si>
  <si>
    <t>BOOTH #s</t>
  </si>
  <si>
    <t>Contact Phone #:</t>
  </si>
  <si>
    <t>Delivery Time:</t>
  </si>
  <si>
    <t>please circle one of the delivery time frames</t>
  </si>
  <si>
    <t>8am-12pm</t>
  </si>
  <si>
    <t>1pm-4pm</t>
  </si>
  <si>
    <t>Any between 8am-4pm</t>
  </si>
  <si>
    <t>Someone must be present at your booth to accept delivery.</t>
  </si>
  <si>
    <t>Delivery will be delayed two hours if no one is present.</t>
  </si>
  <si>
    <t>VIDEO PLAYERS</t>
  </si>
  <si>
    <t>MONITORS &amp; PROJECTORS</t>
  </si>
  <si>
    <t>20" Flat Screen LCD PC Monitor</t>
  </si>
  <si>
    <t>AUDIO</t>
  </si>
  <si>
    <t>MISCELLANEOUS</t>
  </si>
  <si>
    <t>COMPUTERS AND PRINTERS</t>
  </si>
  <si>
    <t>48" Skirted Monitor Cart</t>
  </si>
  <si>
    <t>A-Frame Easel</t>
  </si>
  <si>
    <t>Tripod Screen - 70" to 8' wide</t>
  </si>
  <si>
    <t>LCD Projector with Skirted Stand</t>
  </si>
  <si>
    <t>100 Watt Powered Speaker</t>
  </si>
  <si>
    <t>Wireless Lavalier or Handheld Mic*</t>
  </si>
  <si>
    <t>Microphone with Floor Stand *</t>
  </si>
  <si>
    <t>CD Player *</t>
  </si>
  <si>
    <t>4-Channel Microphone Mixer</t>
  </si>
  <si>
    <t>DVD Player with Auto Repeat</t>
  </si>
  <si>
    <t>BluRay DVD Player</t>
  </si>
  <si>
    <t>Markey's Rental &amp; Staging</t>
  </si>
  <si>
    <t>attn:  Markey's Sales Dept.</t>
  </si>
  <si>
    <t>Markey's Sales Dept.</t>
  </si>
  <si>
    <t>ORDER TOTAL</t>
  </si>
  <si>
    <t>Laptop w/2.4 Ghz, 4MB Ram, 17"</t>
  </si>
  <si>
    <t>Compaq PC w/ 20" Flat, 2.4 Ghz</t>
  </si>
  <si>
    <t>Bring Your Own Projector Package</t>
  </si>
  <si>
    <t>includes:  cart, AC, power strip, VGA cable</t>
  </si>
  <si>
    <t>25' VGA Computer Extension Cord</t>
  </si>
  <si>
    <t>EXHIBITOR ORDER FORM</t>
  </si>
  <si>
    <t>AUDIOVISUAL EQUIPMENT</t>
  </si>
  <si>
    <t>{Enter Show Name Here}</t>
  </si>
  <si>
    <t>{Enter Show Date Here}</t>
  </si>
  <si>
    <t>Security Code</t>
  </si>
  <si>
    <t>Card Number</t>
  </si>
  <si>
    <t>AmEx     Visa     MasterCard     Discover</t>
  </si>
  <si>
    <t>4 x 6 Whiteboard/Bulletin Board</t>
  </si>
  <si>
    <t>QUESTIONS - PLEASE CALL MARKEY'S 614-221-7920 x 202</t>
  </si>
  <si>
    <t>20% Equipment Service Charge</t>
  </si>
  <si>
    <t>OTHER LABOR (if applicable)  $45/hr.</t>
  </si>
  <si>
    <t>Columbus, Ohio 43215</t>
  </si>
  <si>
    <t>400 N. High St Suite 134</t>
  </si>
  <si>
    <t xml:space="preserve"> 20% Equipment Service Charge will be added to all orders.</t>
  </si>
  <si>
    <t xml:space="preserve"> All cancellations and changes must go through Markey's Sales.</t>
  </si>
  <si>
    <t xml:space="preserve">  A confirmation will be sent back to you </t>
  </si>
  <si>
    <t xml:space="preserve">  *Make check payable to "Markey's Rental and Staging"</t>
  </si>
  <si>
    <t>Desktop Computer w/ 19"Monitor</t>
  </si>
  <si>
    <t xml:space="preserve">7.5% SALES TAX   </t>
  </si>
  <si>
    <t>Email Form and Payment To:</t>
  </si>
  <si>
    <t>lmartin@markeys.com</t>
  </si>
  <si>
    <t>40" 16x9 LCD HDTV w/ Table Stand</t>
  </si>
  <si>
    <t>55" 16x9 LCD HDTV w/ Floor Stand</t>
  </si>
  <si>
    <t>32" 16x9 LCD HDTV w/ Table 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</si>
</sst>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7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sz val="5"/>
      <name val="Arial"/>
      <family val="2"/>
    </font>
    <font>
      <i/>
      <sz val="7"/>
      <name val="Arial"/>
      <family val="2"/>
    </font>
    <font>
      <b/>
      <u/>
      <sz val="10"/>
      <name val="Arial"/>
      <family val="2"/>
    </font>
    <font>
      <b/>
      <sz val="8"/>
      <color rgb="FF993333"/>
      <name val="Arial"/>
      <family val="2"/>
    </font>
    <font>
      <sz val="10"/>
      <color rgb="FF993333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8"/>
      <color rgb="FF993333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993333"/>
        <bgColor indexed="64"/>
      </patternFill>
    </fill>
    <fill>
      <patternFill patternType="solid">
        <fgColor rgb="FFDFD8C7"/>
        <bgColor indexed="64"/>
      </patternFill>
    </fill>
    <fill>
      <patternFill patternType="solid">
        <fgColor rgb="FFDFD8C7"/>
        <bgColor rgb="FFDFD8C7"/>
      </patternFill>
    </fill>
    <fill>
      <patternFill patternType="solid">
        <fgColor rgb="FF000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11"/>
      </bottom>
      <diagonal/>
    </border>
    <border diagonalUp="1">
      <left style="medium">
        <color indexed="55"/>
      </left>
      <right/>
      <top/>
      <bottom style="thick">
        <color indexed="11"/>
      </bottom>
      <diagonal style="thick">
        <color indexed="11"/>
      </diagonal>
    </border>
    <border diagonalDown="1">
      <left style="medium">
        <color indexed="55"/>
      </left>
      <right/>
      <top style="thick">
        <color indexed="11"/>
      </top>
      <bottom/>
      <diagonal style="thick">
        <color indexed="11"/>
      </diagonal>
    </border>
    <border>
      <left style="thick">
        <color indexed="11"/>
      </left>
      <right/>
      <top/>
      <bottom style="thick">
        <color indexed="1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medium">
        <color indexed="64"/>
      </top>
      <bottom/>
      <diagonal/>
    </border>
    <border>
      <left/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 style="thin">
        <color indexed="55"/>
      </bottom>
      <diagonal/>
    </border>
    <border>
      <left/>
      <right style="medium">
        <color indexed="22"/>
      </right>
      <top style="medium">
        <color indexed="22"/>
      </top>
      <bottom style="thin">
        <color indexed="55"/>
      </bottom>
      <diagonal/>
    </border>
    <border>
      <left/>
      <right style="medium">
        <color indexed="22"/>
      </right>
      <top/>
      <bottom style="thin">
        <color indexed="55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 style="thin">
        <color indexed="55"/>
      </top>
      <bottom style="medium">
        <color indexed="22"/>
      </bottom>
      <diagonal/>
    </border>
    <border>
      <left/>
      <right style="medium">
        <color indexed="22"/>
      </right>
      <top style="thin">
        <color indexed="55"/>
      </top>
      <bottom style="medium">
        <color indexed="22"/>
      </bottom>
      <diagonal/>
    </border>
    <border>
      <left/>
      <right style="medium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4" fillId="0" borderId="5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/>
    </xf>
    <xf numFmtId="0" fontId="2" fillId="4" borderId="19" xfId="0" applyFont="1" applyFill="1" applyBorder="1" applyProtection="1"/>
    <xf numFmtId="0" fontId="4" fillId="0" borderId="21" xfId="0" applyFont="1" applyBorder="1" applyAlignment="1" applyProtection="1">
      <alignment horizontal="left" indent="1"/>
    </xf>
    <xf numFmtId="0" fontId="4" fillId="0" borderId="20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 indent="1"/>
    </xf>
    <xf numFmtId="0" fontId="4" fillId="0" borderId="23" xfId="0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0" fontId="0" fillId="4" borderId="19" xfId="0" applyFill="1" applyBorder="1" applyProtection="1"/>
    <xf numFmtId="0" fontId="0" fillId="4" borderId="1" xfId="0" applyFill="1" applyBorder="1" applyProtection="1"/>
    <xf numFmtId="0" fontId="2" fillId="4" borderId="1" xfId="0" applyFont="1" applyFill="1" applyBorder="1" applyProtection="1"/>
    <xf numFmtId="0" fontId="0" fillId="4" borderId="17" xfId="0" applyFill="1" applyBorder="1" applyProtection="1"/>
    <xf numFmtId="0" fontId="0" fillId="4" borderId="15" xfId="0" applyFill="1" applyBorder="1" applyProtection="1"/>
    <xf numFmtId="0" fontId="1" fillId="4" borderId="0" xfId="0" applyFont="1" applyFill="1" applyBorder="1" applyAlignment="1" applyProtection="1">
      <alignment horizontal="left" indent="1"/>
    </xf>
    <xf numFmtId="0" fontId="0" fillId="4" borderId="0" xfId="0" applyFill="1" applyBorder="1" applyProtection="1"/>
    <xf numFmtId="0" fontId="1" fillId="4" borderId="0" xfId="0" applyFont="1" applyFill="1" applyBorder="1" applyAlignment="1" applyProtection="1">
      <alignment horizontal="right"/>
    </xf>
    <xf numFmtId="0" fontId="2" fillId="3" borderId="13" xfId="0" applyFont="1" applyFill="1" applyBorder="1" applyProtection="1"/>
    <xf numFmtId="0" fontId="12" fillId="3" borderId="11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horizontal="left" vertical="center"/>
    </xf>
    <xf numFmtId="0" fontId="14" fillId="3" borderId="11" xfId="0" applyFont="1" applyFill="1" applyBorder="1" applyAlignment="1" applyProtection="1">
      <alignment horizontal="right" vertical="center"/>
    </xf>
    <xf numFmtId="0" fontId="14" fillId="3" borderId="12" xfId="0" applyFont="1" applyFill="1" applyBorder="1" applyAlignment="1" applyProtection="1">
      <alignment horizontal="center" vertical="center"/>
    </xf>
    <xf numFmtId="0" fontId="0" fillId="6" borderId="14" xfId="0" applyFill="1" applyBorder="1" applyProtection="1"/>
    <xf numFmtId="0" fontId="0" fillId="6" borderId="3" xfId="0" applyFill="1" applyBorder="1" applyProtection="1"/>
    <xf numFmtId="0" fontId="0" fillId="6" borderId="18" xfId="0" applyFill="1" applyBorder="1" applyProtection="1"/>
    <xf numFmtId="0" fontId="2" fillId="4" borderId="14" xfId="0" applyFont="1" applyFill="1" applyBorder="1" applyProtection="1"/>
    <xf numFmtId="0" fontId="2" fillId="4" borderId="18" xfId="0" applyFont="1" applyFill="1" applyBorder="1" applyProtection="1"/>
    <xf numFmtId="0" fontId="2" fillId="4" borderId="15" xfId="0" applyFont="1" applyFill="1" applyBorder="1" applyProtection="1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Protection="1"/>
    <xf numFmtId="164" fontId="2" fillId="0" borderId="0" xfId="0" applyNumberFormat="1" applyFont="1" applyBorder="1" applyAlignment="1" applyProtection="1">
      <alignment horizontal="left"/>
    </xf>
    <xf numFmtId="0" fontId="2" fillId="4" borderId="16" xfId="0" applyFont="1" applyFill="1" applyBorder="1" applyProtection="1"/>
    <xf numFmtId="0" fontId="18" fillId="0" borderId="6" xfId="0" applyFont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2" fillId="0" borderId="2" xfId="0" applyFont="1" applyBorder="1" applyProtection="1"/>
    <xf numFmtId="164" fontId="6" fillId="0" borderId="0" xfId="0" applyNumberFormat="1" applyFont="1" applyBorder="1" applyAlignment="1" applyProtection="1">
      <alignment horizontal="center"/>
    </xf>
    <xf numFmtId="0" fontId="0" fillId="4" borderId="19" xfId="0" applyFill="1" applyBorder="1" applyAlignment="1" applyProtection="1"/>
    <xf numFmtId="0" fontId="17" fillId="4" borderId="15" xfId="0" applyFont="1" applyFill="1" applyBorder="1" applyAlignment="1" applyProtection="1">
      <alignment horizontal="right"/>
    </xf>
    <xf numFmtId="0" fontId="0" fillId="4" borderId="16" xfId="0" applyFill="1" applyBorder="1" applyProtection="1"/>
    <xf numFmtId="0" fontId="16" fillId="0" borderId="10" xfId="0" applyFont="1" applyBorder="1" applyAlignment="1" applyProtection="1">
      <protection locked="0"/>
    </xf>
    <xf numFmtId="0" fontId="26" fillId="0" borderId="3" xfId="0" applyFont="1" applyBorder="1" applyProtection="1"/>
    <xf numFmtId="0" fontId="4" fillId="0" borderId="6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indent="1"/>
    </xf>
    <xf numFmtId="0" fontId="14" fillId="3" borderId="11" xfId="0" applyFont="1" applyFill="1" applyBorder="1" applyAlignment="1" applyProtection="1">
      <alignment horizontal="center" vertical="center"/>
    </xf>
    <xf numFmtId="0" fontId="22" fillId="4" borderId="30" xfId="0" applyFont="1" applyFill="1" applyBorder="1" applyAlignment="1" applyProtection="1">
      <alignment vertical="center"/>
    </xf>
    <xf numFmtId="0" fontId="22" fillId="4" borderId="29" xfId="0" applyFont="1" applyFill="1" applyBorder="1" applyAlignment="1" applyProtection="1">
      <alignment vertical="center"/>
    </xf>
    <xf numFmtId="0" fontId="23" fillId="4" borderId="29" xfId="0" applyFont="1" applyFill="1" applyBorder="1" applyAlignment="1" applyProtection="1">
      <alignment horizontal="right" vertical="center"/>
    </xf>
    <xf numFmtId="0" fontId="24" fillId="4" borderId="29" xfId="0" applyFont="1" applyFill="1" applyBorder="1" applyAlignment="1" applyProtection="1">
      <alignment horizontal="right" vertical="center"/>
    </xf>
    <xf numFmtId="0" fontId="22" fillId="4" borderId="31" xfId="0" applyFont="1" applyFill="1" applyBorder="1" applyProtection="1"/>
    <xf numFmtId="0" fontId="22" fillId="4" borderId="15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right" vertical="center"/>
    </xf>
    <xf numFmtId="0" fontId="25" fillId="4" borderId="0" xfId="0" applyFont="1" applyFill="1" applyBorder="1" applyAlignment="1" applyProtection="1">
      <alignment horizontal="right" vertical="center"/>
    </xf>
    <xf numFmtId="0" fontId="22" fillId="4" borderId="19" xfId="0" applyFont="1" applyFill="1" applyBorder="1" applyProtection="1"/>
    <xf numFmtId="0" fontId="0" fillId="4" borderId="16" xfId="0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left" vertical="center" indent="1"/>
    </xf>
    <xf numFmtId="0" fontId="0" fillId="4" borderId="1" xfId="0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indent="1"/>
    </xf>
    <xf numFmtId="0" fontId="4" fillId="0" borderId="42" xfId="0" applyFont="1" applyBorder="1" applyAlignment="1" applyProtection="1">
      <alignment horizontal="left" indent="1"/>
    </xf>
    <xf numFmtId="0" fontId="4" fillId="0" borderId="4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0" fillId="0" borderId="44" xfId="0" applyBorder="1" applyProtection="1"/>
    <xf numFmtId="0" fontId="4" fillId="0" borderId="45" xfId="0" applyFont="1" applyBorder="1" applyAlignment="1" applyProtection="1">
      <alignment horizontal="left"/>
    </xf>
    <xf numFmtId="164" fontId="4" fillId="0" borderId="45" xfId="0" applyNumberFormat="1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left"/>
    </xf>
    <xf numFmtId="0" fontId="2" fillId="4" borderId="43" xfId="0" applyFont="1" applyFill="1" applyBorder="1" applyProtection="1"/>
    <xf numFmtId="0" fontId="2" fillId="4" borderId="4" xfId="0" applyFont="1" applyFill="1" applyBorder="1" applyProtection="1"/>
    <xf numFmtId="0" fontId="2" fillId="0" borderId="47" xfId="0" applyFont="1" applyBorder="1" applyProtection="1"/>
    <xf numFmtId="0" fontId="2" fillId="0" borderId="49" xfId="0" applyFont="1" applyBorder="1" applyProtection="1"/>
    <xf numFmtId="0" fontId="0" fillId="0" borderId="49" xfId="0" applyBorder="1" applyProtection="1"/>
    <xf numFmtId="0" fontId="0" fillId="0" borderId="53" xfId="0" applyBorder="1" applyProtection="1"/>
    <xf numFmtId="164" fontId="2" fillId="0" borderId="32" xfId="0" applyNumberFormat="1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18" fillId="0" borderId="58" xfId="0" applyFont="1" applyBorder="1" applyAlignment="1" applyProtection="1"/>
    <xf numFmtId="164" fontId="4" fillId="0" borderId="59" xfId="0" applyNumberFormat="1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right"/>
    </xf>
    <xf numFmtId="0" fontId="2" fillId="0" borderId="54" xfId="0" applyFont="1" applyBorder="1" applyAlignment="1" applyProtection="1">
      <alignment horizontal="left" indent="1"/>
    </xf>
    <xf numFmtId="0" fontId="2" fillId="0" borderId="32" xfId="0" applyFont="1" applyBorder="1" applyAlignment="1" applyProtection="1">
      <alignment horizontal="left"/>
    </xf>
    <xf numFmtId="164" fontId="2" fillId="0" borderId="32" xfId="0" applyNumberFormat="1" applyFont="1" applyBorder="1" applyAlignment="1" applyProtection="1">
      <alignment horizontal="left"/>
    </xf>
    <xf numFmtId="164" fontId="9" fillId="0" borderId="58" xfId="0" applyNumberFormat="1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164" fontId="2" fillId="0" borderId="32" xfId="0" applyNumberFormat="1" applyFont="1" applyBorder="1" applyAlignment="1" applyProtection="1"/>
    <xf numFmtId="0" fontId="2" fillId="0" borderId="48" xfId="0" applyFont="1" applyBorder="1" applyProtection="1"/>
    <xf numFmtId="0" fontId="2" fillId="0" borderId="48" xfId="0" applyFont="1" applyBorder="1" applyAlignment="1" applyProtection="1">
      <alignment horizontal="left"/>
    </xf>
    <xf numFmtId="0" fontId="2" fillId="0" borderId="48" xfId="0" applyFont="1" applyBorder="1" applyAlignment="1" applyProtection="1"/>
    <xf numFmtId="0" fontId="2" fillId="0" borderId="50" xfId="0" applyFont="1" applyBorder="1" applyProtection="1"/>
    <xf numFmtId="0" fontId="2" fillId="0" borderId="63" xfId="0" applyFont="1" applyBorder="1" applyProtection="1"/>
    <xf numFmtId="0" fontId="2" fillId="4" borderId="7" xfId="0" applyFont="1" applyFill="1" applyBorder="1" applyProtection="1"/>
    <xf numFmtId="0" fontId="26" fillId="0" borderId="46" xfId="0" applyFont="1" applyBorder="1" applyProtection="1"/>
    <xf numFmtId="0" fontId="2" fillId="0" borderId="64" xfId="0" applyFont="1" applyBorder="1" applyProtection="1"/>
    <xf numFmtId="0" fontId="2" fillId="0" borderId="52" xfId="0" applyFont="1" applyBorder="1" applyProtection="1"/>
    <xf numFmtId="0" fontId="2" fillId="4" borderId="65" xfId="0" applyFont="1" applyFill="1" applyBorder="1" applyProtection="1"/>
    <xf numFmtId="0" fontId="2" fillId="5" borderId="66" xfId="0" applyFont="1" applyFill="1" applyBorder="1" applyProtection="1"/>
    <xf numFmtId="0" fontId="3" fillId="0" borderId="67" xfId="0" applyFont="1" applyBorder="1" applyProtection="1">
      <protection locked="0"/>
    </xf>
    <xf numFmtId="0" fontId="27" fillId="0" borderId="0" xfId="1" applyBorder="1" applyProtection="1"/>
    <xf numFmtId="0" fontId="0" fillId="2" borderId="48" xfId="0" applyFill="1" applyBorder="1" applyAlignment="1" applyProtection="1"/>
    <xf numFmtId="0" fontId="0" fillId="2" borderId="0" xfId="0" applyFill="1" applyBorder="1" applyAlignment="1" applyProtection="1"/>
    <xf numFmtId="0" fontId="0" fillId="2" borderId="50" xfId="0" applyFill="1" applyBorder="1" applyAlignment="1" applyProtection="1"/>
    <xf numFmtId="0" fontId="0" fillId="2" borderId="1" xfId="0" applyFill="1" applyBorder="1" applyAlignment="1" applyProtection="1"/>
    <xf numFmtId="0" fontId="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46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1" xfId="0" applyBorder="1" applyAlignment="1" applyProtection="1"/>
    <xf numFmtId="0" fontId="0" fillId="0" borderId="52" xfId="0" applyBorder="1" applyAlignment="1" applyProtection="1"/>
    <xf numFmtId="0" fontId="13" fillId="0" borderId="4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3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164" fontId="2" fillId="0" borderId="36" xfId="0" applyNumberFormat="1" applyFont="1" applyBorder="1" applyAlignment="1" applyProtection="1">
      <alignment horizontal="center"/>
    </xf>
    <xf numFmtId="0" fontId="2" fillId="0" borderId="48" xfId="0" applyFont="1" applyBorder="1" applyAlignment="1" applyProtection="1"/>
    <xf numFmtId="0" fontId="16" fillId="0" borderId="0" xfId="0" applyFont="1" applyBorder="1" applyAlignment="1" applyProtection="1"/>
    <xf numFmtId="0" fontId="3" fillId="0" borderId="28" xfId="0" applyFont="1" applyBorder="1" applyAlignment="1" applyProtection="1">
      <alignment horizontal="left"/>
    </xf>
    <xf numFmtId="0" fontId="3" fillId="0" borderId="28" xfId="0" applyFont="1" applyBorder="1" applyAlignment="1" applyProtection="1"/>
    <xf numFmtId="164" fontId="3" fillId="0" borderId="39" xfId="0" applyNumberFormat="1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left"/>
    </xf>
    <xf numFmtId="0" fontId="12" fillId="0" borderId="38" xfId="0" applyFont="1" applyBorder="1" applyAlignment="1" applyProtection="1">
      <alignment horizontal="left"/>
    </xf>
    <xf numFmtId="0" fontId="12" fillId="0" borderId="38" xfId="0" applyFont="1" applyBorder="1" applyAlignment="1" applyProtection="1"/>
    <xf numFmtId="164" fontId="2" fillId="0" borderId="2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2" fillId="0" borderId="28" xfId="0" applyFont="1" applyBorder="1" applyAlignment="1" applyProtection="1">
      <alignment horizontal="left"/>
    </xf>
    <xf numFmtId="0" fontId="12" fillId="0" borderId="28" xfId="0" applyFont="1" applyBorder="1" applyAlignment="1" applyProtection="1"/>
    <xf numFmtId="0" fontId="0" fillId="0" borderId="38" xfId="0" applyBorder="1" applyAlignment="1" applyProtection="1">
      <alignment horizontal="left"/>
    </xf>
    <xf numFmtId="0" fontId="0" fillId="0" borderId="38" xfId="0" applyBorder="1" applyAlignment="1" applyProtection="1"/>
    <xf numFmtId="0" fontId="0" fillId="0" borderId="0" xfId="0" applyBorder="1" applyAlignment="1" applyProtection="1"/>
    <xf numFmtId="164" fontId="2" fillId="0" borderId="27" xfId="0" applyNumberFormat="1" applyFont="1" applyBorder="1" applyAlignment="1" applyProtection="1">
      <alignment horizontal="center"/>
    </xf>
    <xf numFmtId="0" fontId="2" fillId="4" borderId="15" xfId="0" applyFont="1" applyFill="1" applyBorder="1" applyAlignment="1" applyProtection="1"/>
    <xf numFmtId="0" fontId="0" fillId="4" borderId="0" xfId="0" applyFill="1" applyBorder="1" applyAlignment="1" applyProtection="1"/>
    <xf numFmtId="0" fontId="14" fillId="3" borderId="11" xfId="0" applyFont="1" applyFill="1" applyBorder="1" applyAlignment="1" applyProtection="1">
      <alignment horizontal="center"/>
    </xf>
    <xf numFmtId="0" fontId="0" fillId="3" borderId="11" xfId="0" applyFill="1" applyBorder="1" applyAlignment="1" applyProtection="1"/>
    <xf numFmtId="0" fontId="15" fillId="3" borderId="11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2" fillId="0" borderId="46" xfId="0" applyFont="1" applyBorder="1" applyAlignment="1" applyProtection="1"/>
    <xf numFmtId="0" fontId="2" fillId="0" borderId="3" xfId="0" applyFont="1" applyBorder="1" applyAlignment="1" applyProtection="1"/>
    <xf numFmtId="0" fontId="3" fillId="0" borderId="3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51" xfId="0" applyFont="1" applyBorder="1" applyAlignment="1" applyProtection="1"/>
    <xf numFmtId="0" fontId="2" fillId="0" borderId="52" xfId="0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10" fillId="0" borderId="48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11" fillId="0" borderId="48" xfId="0" applyFont="1" applyBorder="1" applyAlignment="1" applyProtection="1">
      <alignment horizontal="center"/>
    </xf>
    <xf numFmtId="164" fontId="20" fillId="4" borderId="40" xfId="0" applyNumberFormat="1" applyFont="1" applyFill="1" applyBorder="1" applyAlignment="1" applyProtection="1">
      <alignment horizontal="center"/>
    </xf>
    <xf numFmtId="0" fontId="21" fillId="4" borderId="40" xfId="0" applyFont="1" applyFill="1" applyBorder="1" applyAlignment="1" applyProtection="1"/>
    <xf numFmtId="0" fontId="2" fillId="2" borderId="48" xfId="0" applyFont="1" applyFill="1" applyBorder="1" applyAlignment="1" applyProtection="1"/>
    <xf numFmtId="0" fontId="0" fillId="0" borderId="64" xfId="0" applyBorder="1" applyAlignment="1" applyProtection="1"/>
    <xf numFmtId="0" fontId="0" fillId="0" borderId="2" xfId="0" applyBorder="1" applyAlignment="1" applyProtection="1"/>
    <xf numFmtId="0" fontId="2" fillId="0" borderId="0" xfId="0" applyFont="1" applyBorder="1" applyAlignment="1" applyProtection="1">
      <alignment horizontal="left" indent="1"/>
    </xf>
    <xf numFmtId="164" fontId="2" fillId="0" borderId="55" xfId="0" applyNumberFormat="1" applyFont="1" applyBorder="1" applyAlignment="1" applyProtection="1">
      <alignment horizontal="center"/>
    </xf>
    <xf numFmtId="0" fontId="27" fillId="0" borderId="0" xfId="1" applyBorder="1" applyAlignment="1" applyProtection="1"/>
    <xf numFmtId="164" fontId="2" fillId="0" borderId="40" xfId="0" applyNumberFormat="1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</xf>
    <xf numFmtId="164" fontId="2" fillId="0" borderId="2" xfId="0" applyNumberFormat="1" applyFont="1" applyBorder="1" applyAlignment="1" applyProtection="1">
      <alignment horizontal="center"/>
    </xf>
    <xf numFmtId="164" fontId="2" fillId="0" borderId="57" xfId="0" applyNumberFormat="1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164" fontId="4" fillId="0" borderId="2" xfId="0" applyNumberFormat="1" applyFont="1" applyBorder="1" applyAlignment="1" applyProtection="1">
      <alignment horizontal="left"/>
    </xf>
    <xf numFmtId="0" fontId="0" fillId="0" borderId="57" xfId="0" applyBorder="1" applyAlignment="1" applyProtection="1"/>
    <xf numFmtId="0" fontId="2" fillId="0" borderId="35" xfId="0" applyFont="1" applyBorder="1" applyAlignment="1" applyProtection="1">
      <alignment horizontal="left"/>
      <protection locked="0"/>
    </xf>
    <xf numFmtId="0" fontId="0" fillId="0" borderId="59" xfId="0" applyBorder="1" applyAlignment="1" applyProtection="1">
      <protection locked="0"/>
    </xf>
    <xf numFmtId="164" fontId="4" fillId="0" borderId="59" xfId="0" applyNumberFormat="1" applyFont="1" applyBorder="1" applyAlignment="1" applyProtection="1">
      <alignment horizontal="left"/>
    </xf>
    <xf numFmtId="0" fontId="0" fillId="0" borderId="60" xfId="0" applyBorder="1" applyAlignment="1" applyProtection="1"/>
    <xf numFmtId="0" fontId="0" fillId="3" borderId="12" xfId="0" applyFill="1" applyBorder="1" applyAlignment="1" applyProtection="1"/>
    <xf numFmtId="164" fontId="20" fillId="5" borderId="0" xfId="0" applyNumberFormat="1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/>
    <xf numFmtId="0" fontId="3" fillId="0" borderId="15" xfId="0" applyFont="1" applyBorder="1" applyAlignment="1" applyProtection="1"/>
    <xf numFmtId="0" fontId="2" fillId="0" borderId="54" xfId="0" applyFont="1" applyBorder="1" applyAlignment="1" applyProtection="1">
      <alignment horizontal="left" indent="1"/>
    </xf>
    <xf numFmtId="0" fontId="0" fillId="0" borderId="32" xfId="0" applyBorder="1" applyAlignment="1" applyProtection="1"/>
    <xf numFmtId="164" fontId="2" fillId="0" borderId="56" xfId="0" applyNumberFormat="1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10" xfId="0" applyBorder="1" applyAlignment="1" applyProtection="1">
      <protection locked="0"/>
    </xf>
    <xf numFmtId="0" fontId="11" fillId="0" borderId="0" xfId="0" applyFont="1" applyBorder="1" applyAlignment="1" applyProtection="1"/>
    <xf numFmtId="0" fontId="11" fillId="0" borderId="1" xfId="0" applyFont="1" applyBorder="1" applyAlignment="1" applyProtection="1"/>
    <xf numFmtId="0" fontId="0" fillId="0" borderId="1" xfId="0" applyBorder="1" applyAlignment="1" applyProtection="1"/>
    <xf numFmtId="0" fontId="2" fillId="0" borderId="58" xfId="0" applyFont="1" applyBorder="1" applyAlignment="1" applyProtection="1">
      <alignment horizontal="left" indent="1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3" fillId="0" borderId="4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25" xfId="0" applyBorder="1" applyAlignment="1" applyProtection="1">
      <protection locked="0"/>
    </xf>
    <xf numFmtId="0" fontId="0" fillId="0" borderId="0" xfId="0" applyBorder="1" applyAlignment="1" applyProtection="1">
      <alignment horizontal="left" indent="1"/>
    </xf>
    <xf numFmtId="0" fontId="2" fillId="0" borderId="57" xfId="0" applyFont="1" applyBorder="1" applyAlignment="1" applyProtection="1">
      <alignment horizontal="center"/>
    </xf>
    <xf numFmtId="0" fontId="2" fillId="0" borderId="25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5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 indent="1"/>
    </xf>
    <xf numFmtId="0" fontId="4" fillId="0" borderId="0" xfId="0" applyFont="1" applyBorder="1" applyAlignment="1" applyProtection="1"/>
    <xf numFmtId="164" fontId="2" fillId="0" borderId="34" xfId="0" applyNumberFormat="1" applyFont="1" applyBorder="1" applyAlignment="1" applyProtection="1">
      <alignment horizontal="center"/>
    </xf>
    <xf numFmtId="164" fontId="2" fillId="0" borderId="61" xfId="0" applyNumberFormat="1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left"/>
    </xf>
    <xf numFmtId="0" fontId="19" fillId="4" borderId="0" xfId="0" applyFont="1" applyFill="1" applyBorder="1" applyAlignment="1" applyProtection="1">
      <alignment horizontal="left" vertical="center" shrinkToFit="1"/>
    </xf>
    <xf numFmtId="0" fontId="8" fillId="4" borderId="33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0" fillId="0" borderId="24" xfId="0" applyBorder="1" applyAlignment="1" applyProtection="1">
      <protection locked="0"/>
    </xf>
    <xf numFmtId="0" fontId="20" fillId="4" borderId="62" xfId="0" applyFont="1" applyFill="1" applyBorder="1" applyAlignment="1" applyProtection="1">
      <alignment horizontal="center"/>
    </xf>
    <xf numFmtId="0" fontId="21" fillId="4" borderId="62" xfId="0" applyFont="1" applyFill="1" applyBorder="1" applyAlignment="1" applyProtection="1"/>
    <xf numFmtId="0" fontId="2" fillId="0" borderId="4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FD8C7"/>
      <color rgb="FF993333"/>
      <color rgb="FF000000"/>
      <color rgb="FF2E2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40</xdr:row>
      <xdr:rowOff>76200</xdr:rowOff>
    </xdr:from>
    <xdr:to>
      <xdr:col>18</xdr:col>
      <xdr:colOff>76200</xdr:colOff>
      <xdr:row>45</xdr:row>
      <xdr:rowOff>85725</xdr:rowOff>
    </xdr:to>
    <xdr:pic>
      <xdr:nvPicPr>
        <xdr:cNvPr id="2" name="Picture 5" descr="markeys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6181725"/>
          <a:ext cx="2019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152400</xdr:colOff>
      <xdr:row>1</xdr:row>
      <xdr:rowOff>38101</xdr:rowOff>
    </xdr:from>
    <xdr:to>
      <xdr:col>20</xdr:col>
      <xdr:colOff>247650</xdr:colOff>
      <xdr:row>3</xdr:row>
      <xdr:rowOff>2439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95251"/>
          <a:ext cx="1914525" cy="45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43</xdr:row>
      <xdr:rowOff>66675</xdr:rowOff>
    </xdr:from>
    <xdr:to>
      <xdr:col>18</xdr:col>
      <xdr:colOff>76200</xdr:colOff>
      <xdr:row>48</xdr:row>
      <xdr:rowOff>76200</xdr:rowOff>
    </xdr:to>
    <xdr:pic>
      <xdr:nvPicPr>
        <xdr:cNvPr id="2" name="Picture 5" descr="markeys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6657975"/>
          <a:ext cx="2019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20</xdr:col>
      <xdr:colOff>314325</xdr:colOff>
      <xdr:row>2</xdr:row>
      <xdr:rowOff>173888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57150"/>
          <a:ext cx="2133600" cy="45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43</xdr:row>
      <xdr:rowOff>66675</xdr:rowOff>
    </xdr:from>
    <xdr:to>
      <xdr:col>18</xdr:col>
      <xdr:colOff>76200</xdr:colOff>
      <xdr:row>48</xdr:row>
      <xdr:rowOff>76200</xdr:rowOff>
    </xdr:to>
    <xdr:pic>
      <xdr:nvPicPr>
        <xdr:cNvPr id="2" name="Picture 5" descr="markeys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6686550"/>
          <a:ext cx="2019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20</xdr:col>
      <xdr:colOff>314325</xdr:colOff>
      <xdr:row>2</xdr:row>
      <xdr:rowOff>173888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57150"/>
          <a:ext cx="2133600" cy="459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artin@marke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martin@markey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martin@marke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showGridLines="0" showZeros="0" tabSelected="1" showWhiteSpace="0" zoomScaleNormal="100" workbookViewId="0">
      <selection activeCell="B3" sqref="B3:G3"/>
    </sheetView>
  </sheetViews>
  <sheetFormatPr defaultColWidth="9.140625" defaultRowHeight="12.75" x14ac:dyDescent="0.2"/>
  <cols>
    <col min="1" max="1" width="1.140625" style="1" customWidth="1"/>
    <col min="2" max="2" width="2.42578125" style="1" customWidth="1"/>
    <col min="3" max="3" width="2.7109375" style="1" customWidth="1"/>
    <col min="4" max="4" width="9" style="1" customWidth="1"/>
    <col min="5" max="8" width="5.7109375" style="1" customWidth="1"/>
    <col min="9" max="9" width="14" style="1" customWidth="1"/>
    <col min="10" max="10" width="0.85546875" style="1" customWidth="1"/>
    <col min="11" max="11" width="1.28515625" style="1" customWidth="1"/>
    <col min="12" max="12" width="4.42578125" style="1" customWidth="1"/>
    <col min="13" max="14" width="5.7109375" style="1" customWidth="1"/>
    <col min="15" max="15" width="5.140625" style="1" customWidth="1"/>
    <col min="16" max="16" width="5.5703125" style="1" customWidth="1"/>
    <col min="17" max="17" width="8" style="1" customWidth="1"/>
    <col min="18" max="18" width="5.7109375" style="1" customWidth="1"/>
    <col min="19" max="19" width="3.85546875" style="1" customWidth="1"/>
    <col min="20" max="20" width="4.140625" style="1" customWidth="1"/>
    <col min="21" max="21" width="5.140625" style="1" customWidth="1"/>
    <col min="22" max="22" width="1.140625" style="1" customWidth="1"/>
    <col min="23" max="24" width="5.7109375" style="1" customWidth="1"/>
    <col min="25" max="16384" width="9.140625" style="1"/>
  </cols>
  <sheetData>
    <row r="1" spans="1:22" ht="4.5" customHeight="1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ht="22.5" customHeight="1" x14ac:dyDescent="0.2">
      <c r="A2" s="62"/>
      <c r="B2" s="228"/>
      <c r="C2" s="228"/>
      <c r="D2" s="228"/>
      <c r="E2" s="228"/>
      <c r="F2" s="228"/>
      <c r="G2" s="228"/>
      <c r="H2" s="229" t="s">
        <v>78</v>
      </c>
      <c r="I2" s="229"/>
      <c r="J2" s="229"/>
      <c r="K2" s="229"/>
      <c r="L2" s="229"/>
      <c r="M2" s="229"/>
      <c r="N2" s="229"/>
      <c r="O2" s="229"/>
      <c r="P2" s="68"/>
      <c r="Q2" s="68"/>
      <c r="R2" s="68"/>
      <c r="S2" s="68"/>
      <c r="T2" s="68"/>
      <c r="V2" s="66"/>
    </row>
    <row r="3" spans="1:22" ht="16.5" customHeight="1" x14ac:dyDescent="0.2">
      <c r="A3" s="67"/>
      <c r="B3" s="228"/>
      <c r="C3" s="228"/>
      <c r="D3" s="228"/>
      <c r="E3" s="228"/>
      <c r="F3" s="228"/>
      <c r="G3" s="228"/>
      <c r="H3" s="230" t="s">
        <v>79</v>
      </c>
      <c r="I3" s="230"/>
      <c r="J3" s="230"/>
      <c r="K3" s="230"/>
      <c r="L3" s="230"/>
      <c r="M3" s="230"/>
      <c r="N3" s="230"/>
      <c r="O3" s="230"/>
      <c r="P3" s="69"/>
      <c r="V3" s="71"/>
    </row>
    <row r="4" spans="1:22" ht="3.75" customHeight="1" thickBot="1" x14ac:dyDescent="0.25">
      <c r="A4" s="72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75"/>
      <c r="Q4" s="74"/>
      <c r="R4" s="74"/>
      <c r="S4" s="74"/>
      <c r="T4" s="75"/>
      <c r="U4" s="75"/>
      <c r="V4" s="20"/>
    </row>
    <row r="5" spans="1:22" ht="3.75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23"/>
      <c r="R5" s="23"/>
      <c r="S5" s="23"/>
      <c r="T5" s="24"/>
      <c r="U5" s="24"/>
      <c r="V5" s="17"/>
    </row>
    <row r="6" spans="1:22" s="3" customFormat="1" ht="12.75" customHeight="1" thickBot="1" x14ac:dyDescent="0.25">
      <c r="A6" s="25"/>
      <c r="B6" s="26">
        <v>1</v>
      </c>
      <c r="C6" s="231" t="s">
        <v>16</v>
      </c>
      <c r="D6" s="160"/>
      <c r="E6" s="160"/>
      <c r="F6" s="160"/>
      <c r="G6" s="160"/>
      <c r="H6" s="160"/>
      <c r="I6" s="160"/>
      <c r="J6" s="197"/>
      <c r="K6" s="25"/>
      <c r="L6" s="26">
        <v>4</v>
      </c>
      <c r="M6" s="27" t="s">
        <v>40</v>
      </c>
      <c r="N6" s="27"/>
      <c r="O6" s="28"/>
      <c r="P6" s="61"/>
      <c r="Q6" s="29" t="s">
        <v>41</v>
      </c>
      <c r="R6" s="61" t="s">
        <v>12</v>
      </c>
      <c r="S6" s="27"/>
      <c r="T6" s="28" t="s">
        <v>23</v>
      </c>
      <c r="U6" s="61"/>
      <c r="V6" s="30"/>
    </row>
    <row r="7" spans="1:22" s="3" customFormat="1" ht="15" customHeight="1" thickBot="1" x14ac:dyDescent="0.25">
      <c r="A7" s="34"/>
      <c r="B7" s="232" t="s">
        <v>43</v>
      </c>
      <c r="C7" s="233"/>
      <c r="D7" s="233"/>
      <c r="E7" s="234"/>
      <c r="F7" s="234"/>
      <c r="G7" s="234"/>
      <c r="H7" s="234"/>
      <c r="I7" s="234"/>
      <c r="J7" s="86"/>
      <c r="K7" s="8"/>
      <c r="L7" s="235" t="s">
        <v>53</v>
      </c>
      <c r="M7" s="236"/>
      <c r="N7" s="236"/>
      <c r="O7" s="236"/>
      <c r="P7" s="236"/>
      <c r="Q7" s="236"/>
      <c r="R7" s="236"/>
      <c r="S7" s="236"/>
      <c r="T7" s="236"/>
      <c r="U7" s="236"/>
      <c r="V7" s="35"/>
    </row>
    <row r="8" spans="1:22" s="3" customFormat="1" ht="12.95" customHeight="1" x14ac:dyDescent="0.2">
      <c r="A8" s="36"/>
      <c r="B8" s="108" t="s">
        <v>20</v>
      </c>
      <c r="C8" s="37"/>
      <c r="D8" s="37"/>
      <c r="E8" s="221"/>
      <c r="F8" s="206"/>
      <c r="G8" s="206"/>
      <c r="H8" s="206"/>
      <c r="I8" s="206"/>
      <c r="J8" s="87"/>
      <c r="K8" s="8"/>
      <c r="L8" s="201" t="s">
        <v>100</v>
      </c>
      <c r="M8" s="202"/>
      <c r="N8" s="202"/>
      <c r="O8" s="202"/>
      <c r="P8" s="202"/>
      <c r="Q8" s="90">
        <v>400</v>
      </c>
      <c r="R8" s="91"/>
      <c r="S8" s="92" t="str">
        <f>"="</f>
        <v>=</v>
      </c>
      <c r="T8" s="181">
        <f>SUM(Q8*R8)</f>
        <v>0</v>
      </c>
      <c r="U8" s="203"/>
      <c r="V8" s="11"/>
    </row>
    <row r="9" spans="1:22" s="3" customFormat="1" ht="12.95" customHeight="1" x14ac:dyDescent="0.2">
      <c r="A9" s="36"/>
      <c r="B9" s="108" t="s">
        <v>27</v>
      </c>
      <c r="C9" s="37"/>
      <c r="D9" s="40"/>
      <c r="E9" s="220"/>
      <c r="F9" s="217"/>
      <c r="G9" s="217"/>
      <c r="H9" s="217"/>
      <c r="I9" s="217"/>
      <c r="J9" s="87"/>
      <c r="K9" s="8"/>
      <c r="L9" s="185" t="s">
        <v>99</v>
      </c>
      <c r="M9" s="218"/>
      <c r="N9" s="218"/>
      <c r="O9" s="218"/>
      <c r="P9" s="218"/>
      <c r="Q9" s="38">
        <v>300</v>
      </c>
      <c r="R9" s="4"/>
      <c r="S9" s="39" t="str">
        <f t="shared" ref="S9:S15" si="0">"="</f>
        <v>=</v>
      </c>
      <c r="T9" s="225">
        <f>SUM(Q9*R9)</f>
        <v>0</v>
      </c>
      <c r="U9" s="226"/>
      <c r="V9" s="11"/>
    </row>
    <row r="10" spans="1:22" s="3" customFormat="1" ht="12.95" customHeight="1" x14ac:dyDescent="0.2">
      <c r="A10" s="36"/>
      <c r="B10" s="109" t="s">
        <v>28</v>
      </c>
      <c r="C10" s="37"/>
      <c r="D10" s="220"/>
      <c r="E10" s="217"/>
      <c r="F10" s="217"/>
      <c r="G10" s="217"/>
      <c r="H10" s="217"/>
      <c r="I10" s="217"/>
      <c r="J10" s="87"/>
      <c r="K10" s="8"/>
      <c r="L10" s="185" t="s">
        <v>101</v>
      </c>
      <c r="M10" s="155"/>
      <c r="N10" s="155"/>
      <c r="O10" s="155"/>
      <c r="P10" s="155"/>
      <c r="Q10" s="38">
        <v>250</v>
      </c>
      <c r="R10" s="4"/>
      <c r="S10" s="39" t="str">
        <f t="shared" si="0"/>
        <v>=</v>
      </c>
      <c r="T10" s="225">
        <f t="shared" ref="T10:T15" si="1">SUM(Q10*R10)</f>
        <v>0</v>
      </c>
      <c r="U10" s="226"/>
      <c r="V10" s="11"/>
    </row>
    <row r="11" spans="1:22" s="3" customFormat="1" ht="12.95" customHeight="1" x14ac:dyDescent="0.2">
      <c r="A11" s="36"/>
      <c r="B11" s="109" t="s">
        <v>21</v>
      </c>
      <c r="C11" s="37"/>
      <c r="D11" s="220"/>
      <c r="E11" s="217"/>
      <c r="F11" s="217"/>
      <c r="G11" s="39" t="s">
        <v>0</v>
      </c>
      <c r="H11" s="220"/>
      <c r="I11" s="220"/>
      <c r="J11" s="87"/>
      <c r="K11" s="8"/>
      <c r="L11" s="185" t="s">
        <v>54</v>
      </c>
      <c r="M11" s="155"/>
      <c r="N11" s="155"/>
      <c r="O11" s="155"/>
      <c r="P11" s="155"/>
      <c r="Q11" s="38">
        <v>200</v>
      </c>
      <c r="R11" s="4"/>
      <c r="S11" s="39" t="str">
        <f t="shared" si="0"/>
        <v>=</v>
      </c>
      <c r="T11" s="225">
        <f t="shared" si="1"/>
        <v>0</v>
      </c>
      <c r="U11" s="226"/>
      <c r="V11" s="11"/>
    </row>
    <row r="12" spans="1:22" s="3" customFormat="1" ht="12.95" customHeight="1" x14ac:dyDescent="0.2">
      <c r="A12" s="36"/>
      <c r="B12" s="227"/>
      <c r="C12" s="155"/>
      <c r="D12" s="155"/>
      <c r="E12" s="155"/>
      <c r="F12" s="155"/>
      <c r="G12" s="155"/>
      <c r="H12" s="155"/>
      <c r="I12" s="155"/>
      <c r="J12" s="87"/>
      <c r="K12" s="8"/>
      <c r="L12" s="185" t="s">
        <v>85</v>
      </c>
      <c r="M12" s="155"/>
      <c r="N12" s="155"/>
      <c r="O12" s="155"/>
      <c r="P12" s="155"/>
      <c r="Q12" s="38">
        <v>50</v>
      </c>
      <c r="R12" s="4"/>
      <c r="S12" s="39" t="str">
        <f t="shared" si="0"/>
        <v>=</v>
      </c>
      <c r="T12" s="225">
        <f t="shared" si="1"/>
        <v>0</v>
      </c>
      <c r="U12" s="226"/>
      <c r="V12" s="11"/>
    </row>
    <row r="13" spans="1:22" s="3" customFormat="1" ht="12.95" customHeight="1" x14ac:dyDescent="0.2">
      <c r="A13" s="36"/>
      <c r="B13" s="110" t="s">
        <v>17</v>
      </c>
      <c r="C13" s="37"/>
      <c r="D13" s="221"/>
      <c r="E13" s="221"/>
      <c r="F13" s="221"/>
      <c r="G13" s="221"/>
      <c r="H13" s="221"/>
      <c r="I13" s="221"/>
      <c r="J13" s="87"/>
      <c r="K13" s="8"/>
      <c r="L13" s="185" t="s">
        <v>75</v>
      </c>
      <c r="M13" s="155"/>
      <c r="N13" s="155"/>
      <c r="O13" s="155"/>
      <c r="P13" s="155"/>
      <c r="Q13" s="38">
        <v>80</v>
      </c>
      <c r="R13" s="4"/>
      <c r="S13" s="39" t="str">
        <f t="shared" si="0"/>
        <v>=</v>
      </c>
      <c r="T13" s="225">
        <f t="shared" si="1"/>
        <v>0</v>
      </c>
      <c r="U13" s="226"/>
      <c r="V13" s="11"/>
    </row>
    <row r="14" spans="1:22" s="3" customFormat="1" ht="12.95" customHeight="1" x14ac:dyDescent="0.2">
      <c r="A14" s="36"/>
      <c r="B14" s="110" t="s">
        <v>18</v>
      </c>
      <c r="C14" s="37"/>
      <c r="D14" s="220"/>
      <c r="E14" s="220"/>
      <c r="F14" s="220"/>
      <c r="G14" s="220"/>
      <c r="H14" s="220"/>
      <c r="I14" s="220"/>
      <c r="J14" s="87"/>
      <c r="K14" s="8"/>
      <c r="L14" s="223" t="s">
        <v>76</v>
      </c>
      <c r="M14" s="224"/>
      <c r="N14" s="224"/>
      <c r="O14" s="224"/>
      <c r="P14" s="224"/>
      <c r="Q14" s="38"/>
      <c r="R14" s="59"/>
      <c r="S14" s="39" t="str">
        <f t="shared" si="0"/>
        <v>=</v>
      </c>
      <c r="T14" s="225">
        <f t="shared" si="1"/>
        <v>0</v>
      </c>
      <c r="U14" s="226"/>
      <c r="V14" s="11"/>
    </row>
    <row r="15" spans="1:22" s="3" customFormat="1" ht="12.95" customHeight="1" x14ac:dyDescent="0.2">
      <c r="A15" s="36"/>
      <c r="B15" s="110" t="s">
        <v>19</v>
      </c>
      <c r="C15" s="37"/>
      <c r="D15" s="220"/>
      <c r="E15" s="220"/>
      <c r="F15" s="220"/>
      <c r="G15" s="220"/>
      <c r="H15" s="220"/>
      <c r="I15" s="220"/>
      <c r="J15" s="87"/>
      <c r="K15" s="8"/>
      <c r="L15" s="185" t="s">
        <v>61</v>
      </c>
      <c r="M15" s="218"/>
      <c r="N15" s="218"/>
      <c r="O15" s="218"/>
      <c r="P15" s="218"/>
      <c r="Q15" s="38">
        <v>400</v>
      </c>
      <c r="R15" s="4"/>
      <c r="S15" s="39" t="str">
        <f t="shared" si="0"/>
        <v>=</v>
      </c>
      <c r="T15" s="225">
        <f t="shared" si="1"/>
        <v>0</v>
      </c>
      <c r="U15" s="226"/>
      <c r="V15" s="11"/>
    </row>
    <row r="16" spans="1:22" s="3" customFormat="1" ht="7.5" customHeight="1" thickBot="1" x14ac:dyDescent="0.25">
      <c r="A16" s="36"/>
      <c r="B16" s="141"/>
      <c r="C16" s="155"/>
      <c r="D16" s="155"/>
      <c r="E16" s="155"/>
      <c r="F16" s="155"/>
      <c r="G16" s="155"/>
      <c r="H16" s="155"/>
      <c r="I16" s="155"/>
      <c r="J16" s="87"/>
      <c r="K16" s="8"/>
      <c r="L16" s="210"/>
      <c r="M16" s="211"/>
      <c r="N16" s="211"/>
      <c r="O16" s="211"/>
      <c r="P16" s="211"/>
      <c r="Q16" s="211"/>
      <c r="R16" s="211"/>
      <c r="S16" s="211"/>
      <c r="T16" s="211"/>
      <c r="U16" s="212"/>
      <c r="V16" s="11"/>
    </row>
    <row r="17" spans="1:22" s="3" customFormat="1" ht="12.95" customHeight="1" thickBot="1" x14ac:dyDescent="0.25">
      <c r="A17" s="36"/>
      <c r="B17" s="204" t="s">
        <v>1</v>
      </c>
      <c r="C17" s="126"/>
      <c r="D17" s="126"/>
      <c r="E17" s="221"/>
      <c r="F17" s="221"/>
      <c r="G17" s="221"/>
      <c r="H17" s="221"/>
      <c r="I17" s="221"/>
      <c r="J17" s="87"/>
      <c r="K17" s="8"/>
      <c r="L17" s="175" t="s">
        <v>52</v>
      </c>
      <c r="M17" s="176"/>
      <c r="N17" s="176"/>
      <c r="O17" s="176"/>
      <c r="P17" s="176"/>
      <c r="Q17" s="176"/>
      <c r="R17" s="176"/>
      <c r="S17" s="176"/>
      <c r="T17" s="176"/>
      <c r="U17" s="176"/>
      <c r="V17" s="11"/>
    </row>
    <row r="18" spans="1:22" s="3" customFormat="1" ht="12.95" customHeight="1" x14ac:dyDescent="0.2">
      <c r="A18" s="36"/>
      <c r="B18" s="204" t="s">
        <v>2</v>
      </c>
      <c r="C18" s="126"/>
      <c r="D18" s="126"/>
      <c r="E18" s="220"/>
      <c r="F18" s="220"/>
      <c r="G18" s="220"/>
      <c r="H18" s="220"/>
      <c r="I18" s="220"/>
      <c r="J18" s="87"/>
      <c r="K18" s="8"/>
      <c r="L18" s="100"/>
      <c r="M18" s="101"/>
      <c r="N18" s="101"/>
      <c r="O18" s="101"/>
      <c r="P18" s="107"/>
      <c r="Q18" s="90"/>
      <c r="R18" s="91"/>
      <c r="S18" s="92"/>
      <c r="T18" s="181"/>
      <c r="U18" s="222"/>
      <c r="V18" s="11"/>
    </row>
    <row r="19" spans="1:22" s="3" customFormat="1" ht="12.95" customHeight="1" x14ac:dyDescent="0.2">
      <c r="A19" s="36"/>
      <c r="B19" s="204" t="s">
        <v>44</v>
      </c>
      <c r="C19" s="126"/>
      <c r="D19" s="126"/>
      <c r="E19" s="217"/>
      <c r="F19" s="217"/>
      <c r="G19" s="217"/>
      <c r="H19" s="217"/>
      <c r="I19" s="217"/>
      <c r="J19" s="87"/>
      <c r="K19" s="8"/>
      <c r="L19" s="185" t="s">
        <v>67</v>
      </c>
      <c r="M19" s="218"/>
      <c r="N19" s="218"/>
      <c r="O19" s="218"/>
      <c r="P19" s="218"/>
      <c r="Q19" s="38">
        <v>55</v>
      </c>
      <c r="R19" s="4"/>
      <c r="S19" s="39" t="str">
        <f>"="</f>
        <v>=</v>
      </c>
      <c r="T19" s="186">
        <f>SUM(Q19*R19)</f>
        <v>0</v>
      </c>
      <c r="U19" s="219"/>
      <c r="V19" s="11"/>
    </row>
    <row r="20" spans="1:22" s="3" customFormat="1" ht="12.95" customHeight="1" x14ac:dyDescent="0.2">
      <c r="A20" s="36"/>
      <c r="B20" s="204" t="s">
        <v>3</v>
      </c>
      <c r="C20" s="205"/>
      <c r="D20" s="205"/>
      <c r="E20" s="220"/>
      <c r="F20" s="217"/>
      <c r="G20" s="217"/>
      <c r="H20" s="217"/>
      <c r="I20" s="217"/>
      <c r="J20" s="87"/>
      <c r="K20" s="8"/>
      <c r="L20" s="185" t="s">
        <v>68</v>
      </c>
      <c r="M20" s="218"/>
      <c r="N20" s="218"/>
      <c r="O20" s="218"/>
      <c r="P20" s="218"/>
      <c r="Q20" s="38">
        <v>100</v>
      </c>
      <c r="R20" s="4"/>
      <c r="S20" s="39" t="str">
        <f>"="</f>
        <v>=</v>
      </c>
      <c r="T20" s="186"/>
      <c r="U20" s="219"/>
      <c r="V20" s="11"/>
    </row>
    <row r="21" spans="1:22" s="3" customFormat="1" ht="12.75" customHeight="1" thickBot="1" x14ac:dyDescent="0.25">
      <c r="A21" s="36"/>
      <c r="B21" s="204" t="s">
        <v>45</v>
      </c>
      <c r="C21" s="205"/>
      <c r="D21" s="205"/>
      <c r="E21" s="207" t="s">
        <v>46</v>
      </c>
      <c r="F21" s="207"/>
      <c r="G21" s="207"/>
      <c r="H21" s="207"/>
      <c r="I21" s="207"/>
      <c r="J21" s="87"/>
      <c r="K21" s="8"/>
      <c r="L21" s="210"/>
      <c r="M21" s="211"/>
      <c r="N21" s="211"/>
      <c r="O21" s="211"/>
      <c r="P21" s="211"/>
      <c r="Q21" s="211"/>
      <c r="R21" s="211"/>
      <c r="S21" s="211"/>
      <c r="T21" s="211"/>
      <c r="U21" s="212"/>
      <c r="V21" s="11"/>
    </row>
    <row r="22" spans="1:22" s="3" customFormat="1" ht="12.95" customHeight="1" thickBot="1" x14ac:dyDescent="0.25">
      <c r="A22" s="36"/>
      <c r="B22" s="213" t="s">
        <v>47</v>
      </c>
      <c r="C22" s="214"/>
      <c r="D22" s="214"/>
      <c r="E22" s="216" t="s">
        <v>48</v>
      </c>
      <c r="F22" s="216"/>
      <c r="G22" s="216" t="s">
        <v>49</v>
      </c>
      <c r="H22" s="214"/>
      <c r="I22" s="214"/>
      <c r="J22" s="87"/>
      <c r="K22" s="8"/>
      <c r="L22" s="175" t="s">
        <v>55</v>
      </c>
      <c r="M22" s="176"/>
      <c r="N22" s="176"/>
      <c r="O22" s="176"/>
      <c r="P22" s="176"/>
      <c r="Q22" s="176"/>
      <c r="R22" s="176"/>
      <c r="S22" s="176"/>
      <c r="T22" s="176"/>
      <c r="U22" s="176"/>
      <c r="V22" s="11"/>
    </row>
    <row r="23" spans="1:22" s="3" customFormat="1" ht="12.95" customHeight="1" x14ac:dyDescent="0.2">
      <c r="A23" s="36"/>
      <c r="B23" s="215"/>
      <c r="C23" s="214"/>
      <c r="D23" s="214"/>
      <c r="E23" s="214"/>
      <c r="F23" s="214"/>
      <c r="G23" s="214"/>
      <c r="H23" s="214"/>
      <c r="I23" s="214"/>
      <c r="J23" s="87"/>
      <c r="K23" s="8"/>
      <c r="L23" s="100" t="s">
        <v>62</v>
      </c>
      <c r="M23" s="101"/>
      <c r="N23" s="101"/>
      <c r="O23" s="101"/>
      <c r="P23" s="102"/>
      <c r="Q23" s="90">
        <v>100</v>
      </c>
      <c r="R23" s="91"/>
      <c r="S23" s="92" t="str">
        <f>"="</f>
        <v>=</v>
      </c>
      <c r="T23" s="181">
        <f>SUM(Q23*R23)</f>
        <v>0</v>
      </c>
      <c r="U23" s="203"/>
      <c r="V23" s="11"/>
    </row>
    <row r="24" spans="1:22" s="3" customFormat="1" ht="12.95" customHeight="1" x14ac:dyDescent="0.2">
      <c r="A24" s="36"/>
      <c r="B24" s="204" t="s">
        <v>4</v>
      </c>
      <c r="C24" s="205"/>
      <c r="D24" s="205"/>
      <c r="E24" s="206"/>
      <c r="F24" s="206"/>
      <c r="G24" s="206"/>
      <c r="H24" s="39" t="s">
        <v>39</v>
      </c>
      <c r="I24" s="50"/>
      <c r="J24" s="87"/>
      <c r="K24" s="8"/>
      <c r="L24" s="60" t="s">
        <v>63</v>
      </c>
      <c r="M24" s="58"/>
      <c r="N24" s="58"/>
      <c r="O24" s="58"/>
      <c r="P24" s="41"/>
      <c r="Q24" s="38">
        <v>130</v>
      </c>
      <c r="R24" s="4"/>
      <c r="S24" s="39" t="str">
        <f>"="</f>
        <v>=</v>
      </c>
      <c r="T24" s="186">
        <f>SUM(Q24*R24)</f>
        <v>0</v>
      </c>
      <c r="U24" s="187"/>
      <c r="V24" s="11"/>
    </row>
    <row r="25" spans="1:22" s="3" customFormat="1" ht="12.95" customHeight="1" x14ac:dyDescent="0.2">
      <c r="A25" s="36"/>
      <c r="B25" s="108"/>
      <c r="C25" s="207" t="s">
        <v>50</v>
      </c>
      <c r="D25" s="155"/>
      <c r="E25" s="155"/>
      <c r="F25" s="155"/>
      <c r="G25" s="155"/>
      <c r="H25" s="155"/>
      <c r="I25" s="155"/>
      <c r="J25" s="87"/>
      <c r="K25" s="8"/>
      <c r="L25" s="60" t="s">
        <v>64</v>
      </c>
      <c r="M25" s="58"/>
      <c r="N25" s="58"/>
      <c r="O25" s="58"/>
      <c r="P25" s="41"/>
      <c r="Q25" s="38">
        <v>35</v>
      </c>
      <c r="R25" s="4"/>
      <c r="S25" s="39" t="str">
        <f>"="</f>
        <v>=</v>
      </c>
      <c r="T25" s="186">
        <f>SUM(Q25*R25)</f>
        <v>0</v>
      </c>
      <c r="U25" s="187"/>
      <c r="V25" s="11"/>
    </row>
    <row r="26" spans="1:22" s="3" customFormat="1" ht="12.95" customHeight="1" thickBot="1" x14ac:dyDescent="0.25">
      <c r="A26" s="42"/>
      <c r="B26" s="111"/>
      <c r="C26" s="208" t="s">
        <v>51</v>
      </c>
      <c r="D26" s="209"/>
      <c r="E26" s="209"/>
      <c r="F26" s="209"/>
      <c r="G26" s="209"/>
      <c r="H26" s="209"/>
      <c r="I26" s="209"/>
      <c r="J26" s="112"/>
      <c r="K26" s="8"/>
      <c r="L26" s="60" t="s">
        <v>65</v>
      </c>
      <c r="M26" s="58"/>
      <c r="N26" s="58"/>
      <c r="O26" s="58"/>
      <c r="P26" s="41"/>
      <c r="Q26" s="38">
        <v>35</v>
      </c>
      <c r="R26" s="4"/>
      <c r="S26" s="39" t="str">
        <f>"="</f>
        <v>=</v>
      </c>
      <c r="T26" s="186">
        <f>SUM(Q26*R26)</f>
        <v>0</v>
      </c>
      <c r="U26" s="187"/>
      <c r="V26" s="11"/>
    </row>
    <row r="27" spans="1:22" s="3" customFormat="1" ht="12.95" customHeight="1" thickBot="1" x14ac:dyDescent="0.25">
      <c r="A27" s="25"/>
      <c r="B27" s="7">
        <v>2</v>
      </c>
      <c r="C27" s="159" t="s">
        <v>5</v>
      </c>
      <c r="D27" s="160"/>
      <c r="E27" s="160"/>
      <c r="F27" s="160"/>
      <c r="G27" s="160"/>
      <c r="H27" s="160"/>
      <c r="I27" s="160"/>
      <c r="J27" s="197"/>
      <c r="K27" s="8"/>
      <c r="L27" s="60" t="s">
        <v>66</v>
      </c>
      <c r="M27" s="58"/>
      <c r="N27" s="58"/>
      <c r="O27" s="58"/>
      <c r="P27" s="41"/>
      <c r="Q27" s="38">
        <v>45</v>
      </c>
      <c r="R27" s="4"/>
      <c r="S27" s="39" t="str">
        <f>"="</f>
        <v>=</v>
      </c>
      <c r="T27" s="186">
        <f>SUM(Q27*R27)</f>
        <v>0</v>
      </c>
      <c r="U27" s="187"/>
      <c r="V27" s="11"/>
    </row>
    <row r="28" spans="1:22" s="3" customFormat="1" ht="12.95" customHeight="1" thickBot="1" x14ac:dyDescent="0.25">
      <c r="A28" s="34"/>
      <c r="B28" s="114" t="s">
        <v>93</v>
      </c>
      <c r="C28" s="51"/>
      <c r="D28" s="51"/>
      <c r="E28" s="51"/>
      <c r="F28" s="51"/>
      <c r="G28" s="51"/>
      <c r="H28" s="51"/>
      <c r="I28" s="51"/>
      <c r="J28" s="86"/>
      <c r="K28" s="113"/>
      <c r="L28" s="103"/>
      <c r="M28" s="104" t="s">
        <v>29</v>
      </c>
      <c r="N28" s="105"/>
      <c r="O28" s="105"/>
      <c r="P28" s="105"/>
      <c r="Q28" s="105"/>
      <c r="R28" s="105"/>
      <c r="S28" s="105"/>
      <c r="T28" s="105"/>
      <c r="U28" s="106"/>
      <c r="V28" s="11"/>
    </row>
    <row r="29" spans="1:22" s="3" customFormat="1" ht="12.95" customHeight="1" thickBot="1" x14ac:dyDescent="0.25">
      <c r="A29" s="36"/>
      <c r="B29" s="141"/>
      <c r="C29" s="150"/>
      <c r="D29" s="150"/>
      <c r="E29" s="150"/>
      <c r="F29" s="150"/>
      <c r="G29" s="150"/>
      <c r="H29" s="150"/>
      <c r="I29" s="150"/>
      <c r="J29" s="87"/>
      <c r="K29" s="8"/>
      <c r="L29" s="198" t="s">
        <v>56</v>
      </c>
      <c r="M29" s="199"/>
      <c r="N29" s="199"/>
      <c r="O29" s="199"/>
      <c r="P29" s="199"/>
      <c r="Q29" s="199"/>
      <c r="R29" s="199"/>
      <c r="S29" s="199"/>
      <c r="T29" s="199"/>
      <c r="U29" s="199"/>
      <c r="V29" s="11"/>
    </row>
    <row r="30" spans="1:22" s="3" customFormat="1" ht="12.95" customHeight="1" thickBot="1" x14ac:dyDescent="0.25">
      <c r="A30" s="36"/>
      <c r="B30" s="119"/>
      <c r="C30" s="200" t="s">
        <v>25</v>
      </c>
      <c r="D30" s="155"/>
      <c r="E30" s="155"/>
      <c r="F30" s="155"/>
      <c r="G30" s="155"/>
      <c r="H30" s="155"/>
      <c r="I30" s="155"/>
      <c r="J30" s="87"/>
      <c r="K30" s="113"/>
      <c r="L30" s="201" t="s">
        <v>59</v>
      </c>
      <c r="M30" s="202"/>
      <c r="N30" s="202"/>
      <c r="O30" s="202"/>
      <c r="P30" s="202"/>
      <c r="Q30" s="90">
        <v>12</v>
      </c>
      <c r="R30" s="91"/>
      <c r="S30" s="92" t="str">
        <f t="shared" ref="S30:S33" si="2">"="</f>
        <v>=</v>
      </c>
      <c r="T30" s="181">
        <f t="shared" ref="T30:T32" si="3">SUM(Q30*R30)</f>
        <v>0</v>
      </c>
      <c r="U30" s="203"/>
      <c r="V30" s="11"/>
    </row>
    <row r="31" spans="1:22" s="3" customFormat="1" ht="12.95" customHeight="1" x14ac:dyDescent="0.2">
      <c r="A31" s="36"/>
      <c r="B31" s="108"/>
      <c r="C31" s="37"/>
      <c r="D31" s="150" t="s">
        <v>94</v>
      </c>
      <c r="E31" s="150"/>
      <c r="F31" s="150"/>
      <c r="G31" s="150"/>
      <c r="H31" s="150"/>
      <c r="I31" s="150"/>
      <c r="J31" s="87"/>
      <c r="K31" s="113"/>
      <c r="L31" s="185" t="s">
        <v>60</v>
      </c>
      <c r="M31" s="155"/>
      <c r="N31" s="155"/>
      <c r="O31" s="155"/>
      <c r="P31" s="155"/>
      <c r="Q31" s="38">
        <v>40</v>
      </c>
      <c r="R31" s="4"/>
      <c r="S31" s="39" t="str">
        <f t="shared" si="2"/>
        <v>=</v>
      </c>
      <c r="T31" s="186">
        <f t="shared" si="3"/>
        <v>0</v>
      </c>
      <c r="U31" s="187"/>
      <c r="V31" s="11"/>
    </row>
    <row r="32" spans="1:22" s="3" customFormat="1" ht="12.95" customHeight="1" x14ac:dyDescent="0.2">
      <c r="A32" s="36"/>
      <c r="B32" s="141"/>
      <c r="C32" s="150"/>
      <c r="D32" s="150"/>
      <c r="E32" s="150"/>
      <c r="F32" s="150"/>
      <c r="G32" s="150"/>
      <c r="H32" s="150"/>
      <c r="I32" s="150"/>
      <c r="J32" s="87"/>
      <c r="K32" s="113"/>
      <c r="L32" s="185" t="s">
        <v>58</v>
      </c>
      <c r="M32" s="155"/>
      <c r="N32" s="155"/>
      <c r="O32" s="155"/>
      <c r="P32" s="155"/>
      <c r="Q32" s="38">
        <v>35</v>
      </c>
      <c r="R32" s="4"/>
      <c r="S32" s="39" t="str">
        <f t="shared" si="2"/>
        <v>=</v>
      </c>
      <c r="T32" s="186">
        <f t="shared" si="3"/>
        <v>0</v>
      </c>
      <c r="U32" s="187"/>
      <c r="V32" s="11"/>
    </row>
    <row r="33" spans="1:22" s="3" customFormat="1" ht="12.95" customHeight="1" x14ac:dyDescent="0.2">
      <c r="A33" s="36"/>
      <c r="B33" s="108"/>
      <c r="C33" s="57" t="s">
        <v>6</v>
      </c>
      <c r="D33" s="57"/>
      <c r="E33" s="184"/>
      <c r="F33" s="184"/>
      <c r="G33" s="184"/>
      <c r="H33" s="184"/>
      <c r="I33" s="184"/>
      <c r="J33" s="87"/>
      <c r="K33" s="113"/>
      <c r="L33" s="185" t="s">
        <v>77</v>
      </c>
      <c r="M33" s="155"/>
      <c r="N33" s="155"/>
      <c r="O33" s="155"/>
      <c r="P33" s="155"/>
      <c r="Q33" s="38">
        <v>25</v>
      </c>
      <c r="R33" s="4"/>
      <c r="S33" s="39" t="str">
        <f t="shared" si="2"/>
        <v>=</v>
      </c>
      <c r="T33" s="186">
        <f>SUM(Q33*R33)</f>
        <v>0</v>
      </c>
      <c r="U33" s="187"/>
      <c r="V33" s="11"/>
    </row>
    <row r="34" spans="1:22" s="3" customFormat="1" ht="12.95" customHeight="1" x14ac:dyDescent="0.2">
      <c r="A34" s="36"/>
      <c r="B34" s="108"/>
      <c r="C34" s="57" t="s">
        <v>83</v>
      </c>
      <c r="D34" s="57"/>
      <c r="E34" s="188"/>
      <c r="F34" s="188"/>
      <c r="G34" s="188"/>
      <c r="H34" s="188"/>
      <c r="I34" s="188"/>
      <c r="J34" s="87"/>
      <c r="K34" s="113"/>
      <c r="L34" s="93"/>
      <c r="M34" s="94"/>
      <c r="N34" s="94"/>
      <c r="O34" s="94"/>
      <c r="P34" s="94"/>
      <c r="Q34" s="94"/>
      <c r="R34" s="94"/>
      <c r="S34" s="94"/>
      <c r="T34" s="94"/>
      <c r="U34" s="95"/>
      <c r="V34" s="11"/>
    </row>
    <row r="35" spans="1:22" s="3" customFormat="1" ht="12.95" customHeight="1" x14ac:dyDescent="0.2">
      <c r="A35" s="36"/>
      <c r="B35" s="108"/>
      <c r="C35" s="58" t="s">
        <v>82</v>
      </c>
      <c r="D35" s="58"/>
      <c r="E35" s="189"/>
      <c r="F35" s="189"/>
      <c r="G35" s="189"/>
      <c r="H35" s="189"/>
      <c r="I35" s="189"/>
      <c r="J35" s="87"/>
      <c r="K35" s="113"/>
      <c r="L35" s="43" t="s">
        <v>36</v>
      </c>
      <c r="M35" s="190"/>
      <c r="N35" s="190"/>
      <c r="O35" s="190"/>
      <c r="P35" s="190"/>
      <c r="Q35" s="5" t="s">
        <v>22</v>
      </c>
      <c r="R35" s="6"/>
      <c r="S35" s="44" t="s">
        <v>22</v>
      </c>
      <c r="T35" s="191"/>
      <c r="U35" s="192"/>
      <c r="V35" s="11"/>
    </row>
    <row r="36" spans="1:22" s="3" customFormat="1" ht="12.95" customHeight="1" thickBot="1" x14ac:dyDescent="0.25">
      <c r="A36" s="36"/>
      <c r="B36" s="108"/>
      <c r="C36" s="58" t="s">
        <v>7</v>
      </c>
      <c r="D36" s="56"/>
      <c r="E36" s="193"/>
      <c r="F36" s="193"/>
      <c r="G36" s="193"/>
      <c r="H36" s="193"/>
      <c r="I36" s="193"/>
      <c r="J36" s="87"/>
      <c r="K36" s="113"/>
      <c r="L36" s="96" t="s">
        <v>36</v>
      </c>
      <c r="M36" s="194"/>
      <c r="N36" s="194"/>
      <c r="O36" s="194"/>
      <c r="P36" s="194"/>
      <c r="Q36" s="97" t="s">
        <v>22</v>
      </c>
      <c r="R36" s="98"/>
      <c r="S36" s="99" t="s">
        <v>22</v>
      </c>
      <c r="T36" s="195"/>
      <c r="U36" s="196"/>
      <c r="V36" s="11"/>
    </row>
    <row r="37" spans="1:22" s="3" customFormat="1" ht="15" customHeight="1" thickBot="1" x14ac:dyDescent="0.25">
      <c r="A37" s="36"/>
      <c r="B37" s="108"/>
      <c r="C37" s="37" t="s">
        <v>35</v>
      </c>
      <c r="D37" s="37"/>
      <c r="E37" s="37"/>
      <c r="F37" s="37"/>
      <c r="G37" s="37"/>
      <c r="H37" s="37"/>
      <c r="I37" s="37"/>
      <c r="J37" s="87"/>
      <c r="K37" s="8"/>
      <c r="L37" s="175" t="s">
        <v>57</v>
      </c>
      <c r="M37" s="176"/>
      <c r="N37" s="176"/>
      <c r="O37" s="176"/>
      <c r="P37" s="176"/>
      <c r="Q37" s="176"/>
      <c r="R37" s="176"/>
      <c r="S37" s="176"/>
      <c r="T37" s="176"/>
      <c r="U37" s="176"/>
      <c r="V37" s="11"/>
    </row>
    <row r="38" spans="1:22" s="3" customFormat="1" ht="11.1" customHeight="1" thickBot="1" x14ac:dyDescent="0.25">
      <c r="A38" s="36"/>
      <c r="B38" s="177"/>
      <c r="C38" s="155"/>
      <c r="D38" s="155"/>
      <c r="E38" s="155"/>
      <c r="F38" s="155"/>
      <c r="G38" s="155"/>
      <c r="H38" s="155"/>
      <c r="I38" s="155"/>
      <c r="J38" s="87"/>
      <c r="K38" s="113"/>
      <c r="L38" s="180" t="s">
        <v>73</v>
      </c>
      <c r="M38" s="155"/>
      <c r="N38" s="155"/>
      <c r="O38" s="155"/>
      <c r="P38" s="155"/>
      <c r="Q38" s="38">
        <v>125</v>
      </c>
      <c r="R38" s="4"/>
      <c r="S38" s="39" t="str">
        <f>"="</f>
        <v>=</v>
      </c>
      <c r="T38" s="183">
        <f>SUM(Q38*R38)</f>
        <v>0</v>
      </c>
      <c r="U38" s="183"/>
      <c r="V38" s="11"/>
    </row>
    <row r="39" spans="1:22" s="3" customFormat="1" ht="11.1" customHeight="1" x14ac:dyDescent="0.2">
      <c r="A39" s="36"/>
      <c r="B39" s="178"/>
      <c r="C39" s="179"/>
      <c r="D39" s="179"/>
      <c r="E39" s="179"/>
      <c r="F39" s="179"/>
      <c r="G39" s="179"/>
      <c r="H39" s="179"/>
      <c r="I39" s="179"/>
      <c r="J39" s="87"/>
      <c r="K39" s="113"/>
      <c r="L39" s="180" t="s">
        <v>95</v>
      </c>
      <c r="M39" s="155"/>
      <c r="N39" s="155"/>
      <c r="O39" s="155"/>
      <c r="P39" s="155"/>
      <c r="Q39" s="38">
        <v>150</v>
      </c>
      <c r="R39" s="4"/>
      <c r="S39" s="39" t="str">
        <f>"="</f>
        <v>=</v>
      </c>
      <c r="T39" s="181">
        <f>SUM(Q39*R39)</f>
        <v>0</v>
      </c>
      <c r="U39" s="181"/>
      <c r="V39" s="11"/>
    </row>
    <row r="40" spans="1:22" s="3" customFormat="1" ht="1.5" customHeight="1" x14ac:dyDescent="0.2">
      <c r="A40" s="36"/>
      <c r="B40" s="115"/>
      <c r="C40" s="45"/>
      <c r="D40" s="45"/>
      <c r="E40" s="45"/>
      <c r="F40" s="45"/>
      <c r="G40" s="45"/>
      <c r="H40" s="45"/>
      <c r="I40" s="45"/>
      <c r="J40" s="87"/>
      <c r="K40" s="113"/>
      <c r="L40" s="76"/>
      <c r="M40" s="58"/>
      <c r="N40" s="10"/>
      <c r="O40" s="10"/>
      <c r="P40" s="46"/>
      <c r="Q40" s="16"/>
      <c r="R40" s="10"/>
      <c r="S40" s="10"/>
      <c r="T40" s="10"/>
      <c r="U40" s="10"/>
      <c r="V40" s="11"/>
    </row>
    <row r="41" spans="1:22" s="3" customFormat="1" ht="11.1" customHeight="1" x14ac:dyDescent="0.2">
      <c r="A41" s="36"/>
      <c r="B41" s="172" t="s">
        <v>8</v>
      </c>
      <c r="C41" s="155"/>
      <c r="D41" s="155"/>
      <c r="E41" s="155"/>
      <c r="F41" s="37"/>
      <c r="G41" s="150" t="s">
        <v>69</v>
      </c>
      <c r="H41" s="150"/>
      <c r="I41" s="150"/>
      <c r="J41" s="87"/>
      <c r="K41" s="11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47"/>
    </row>
    <row r="42" spans="1:22" s="3" customFormat="1" ht="11.1" customHeight="1" x14ac:dyDescent="0.2">
      <c r="A42" s="36"/>
      <c r="B42" s="141"/>
      <c r="C42" s="150"/>
      <c r="D42" s="150"/>
      <c r="E42" s="150"/>
      <c r="F42" s="37"/>
      <c r="G42" s="150" t="s">
        <v>90</v>
      </c>
      <c r="H42" s="150"/>
      <c r="I42" s="150"/>
      <c r="J42" s="87"/>
      <c r="K42" s="11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47"/>
    </row>
    <row r="43" spans="1:22" s="3" customFormat="1" ht="11.1" customHeight="1" x14ac:dyDescent="0.2">
      <c r="A43" s="36"/>
      <c r="B43" s="141"/>
      <c r="C43" s="150"/>
      <c r="D43" s="150"/>
      <c r="E43" s="150"/>
      <c r="F43" s="37"/>
      <c r="G43" s="150" t="s">
        <v>89</v>
      </c>
      <c r="H43" s="150"/>
      <c r="I43" s="150"/>
      <c r="J43" s="87"/>
      <c r="K43" s="11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47"/>
    </row>
    <row r="44" spans="1:22" s="3" customFormat="1" ht="11.1" customHeight="1" x14ac:dyDescent="0.2">
      <c r="A44" s="36"/>
      <c r="B44" s="174" t="s">
        <v>30</v>
      </c>
      <c r="C44" s="155"/>
      <c r="D44" s="155"/>
      <c r="E44" s="155"/>
      <c r="F44" s="37"/>
      <c r="G44" s="150" t="s">
        <v>70</v>
      </c>
      <c r="H44" s="150"/>
      <c r="I44" s="150"/>
      <c r="J44" s="87"/>
      <c r="K44" s="11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47"/>
    </row>
    <row r="45" spans="1:22" s="3" customFormat="1" ht="11.1" customHeight="1" x14ac:dyDescent="0.2">
      <c r="A45" s="36"/>
      <c r="B45" s="141"/>
      <c r="C45" s="150"/>
      <c r="D45" s="150"/>
      <c r="E45" s="150"/>
      <c r="F45" s="37"/>
      <c r="G45" s="150"/>
      <c r="H45" s="150"/>
      <c r="I45" s="150"/>
      <c r="J45" s="87"/>
      <c r="K45" s="11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47"/>
    </row>
    <row r="46" spans="1:22" s="3" customFormat="1" ht="11.1" customHeight="1" x14ac:dyDescent="0.2">
      <c r="A46" s="36"/>
      <c r="B46" s="172" t="s">
        <v>97</v>
      </c>
      <c r="C46" s="155"/>
      <c r="D46" s="155"/>
      <c r="E46" s="155"/>
      <c r="F46" s="37"/>
      <c r="G46" s="120"/>
      <c r="H46" s="182" t="s">
        <v>98</v>
      </c>
      <c r="I46" s="150"/>
      <c r="J46" s="87"/>
      <c r="K46" s="11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47"/>
    </row>
    <row r="47" spans="1:22" s="3" customFormat="1" ht="13.5" customHeight="1" thickBot="1" x14ac:dyDescent="0.25">
      <c r="A47" s="117"/>
      <c r="B47" s="169"/>
      <c r="C47" s="170"/>
      <c r="D47" s="170"/>
      <c r="E47" s="170"/>
      <c r="F47" s="116"/>
      <c r="G47" s="116" t="s">
        <v>9</v>
      </c>
      <c r="H47" s="170" t="s">
        <v>71</v>
      </c>
      <c r="I47" s="170"/>
      <c r="J47" s="87"/>
      <c r="K47" s="113"/>
      <c r="L47" s="171" t="s">
        <v>86</v>
      </c>
      <c r="M47" s="171"/>
      <c r="N47" s="171"/>
      <c r="O47" s="171"/>
      <c r="P47" s="171"/>
      <c r="Q47" s="171"/>
      <c r="R47" s="171"/>
      <c r="S47" s="171"/>
      <c r="T47" s="171"/>
      <c r="U47" s="171"/>
      <c r="V47" s="47"/>
    </row>
    <row r="48" spans="1:22" s="3" customFormat="1" ht="3.75" customHeight="1" thickBot="1" x14ac:dyDescent="0.25">
      <c r="A48" s="157"/>
      <c r="B48" s="158"/>
      <c r="C48" s="158"/>
      <c r="D48" s="158"/>
      <c r="E48" s="158"/>
      <c r="F48" s="158"/>
      <c r="G48" s="158"/>
      <c r="H48" s="158"/>
      <c r="I48" s="158"/>
      <c r="J48" s="118"/>
      <c r="K48" s="8"/>
      <c r="L48" s="52"/>
      <c r="M48" s="53"/>
      <c r="N48" s="53"/>
      <c r="O48" s="53"/>
      <c r="P48" s="54"/>
      <c r="Q48" s="53"/>
      <c r="R48" s="53"/>
      <c r="S48" s="53"/>
      <c r="T48" s="53"/>
      <c r="U48" s="53"/>
      <c r="V48" s="11"/>
    </row>
    <row r="49" spans="1:22" s="3" customFormat="1" ht="12.75" customHeight="1" thickBot="1" x14ac:dyDescent="0.25">
      <c r="A49" s="25"/>
      <c r="B49" s="7">
        <v>3</v>
      </c>
      <c r="C49" s="159" t="s">
        <v>10</v>
      </c>
      <c r="D49" s="160"/>
      <c r="E49" s="160"/>
      <c r="F49" s="160"/>
      <c r="G49" s="160"/>
      <c r="H49" s="160"/>
      <c r="I49" s="160"/>
      <c r="J49" s="160"/>
      <c r="K49" s="25"/>
      <c r="L49" s="55">
        <v>5</v>
      </c>
      <c r="M49" s="161" t="s">
        <v>72</v>
      </c>
      <c r="N49" s="162"/>
      <c r="O49" s="162"/>
      <c r="P49" s="162"/>
      <c r="Q49" s="162"/>
      <c r="R49" s="162"/>
      <c r="S49" s="162"/>
      <c r="T49" s="162"/>
      <c r="U49" s="162"/>
      <c r="V49" s="163"/>
    </row>
    <row r="50" spans="1:22" s="3" customFormat="1" ht="12.95" customHeight="1" x14ac:dyDescent="0.2">
      <c r="A50" s="48">
        <v>1</v>
      </c>
      <c r="B50" s="164" t="s">
        <v>31</v>
      </c>
      <c r="C50" s="165"/>
      <c r="D50" s="165"/>
      <c r="E50" s="165"/>
      <c r="F50" s="165"/>
      <c r="G50" s="165"/>
      <c r="H50" s="165"/>
      <c r="I50" s="165"/>
      <c r="J50" s="86"/>
      <c r="K50" s="84"/>
      <c r="L50" s="77"/>
      <c r="M50" s="166"/>
      <c r="N50" s="167"/>
      <c r="O50" s="167"/>
      <c r="P50" s="167"/>
      <c r="Q50" s="167"/>
      <c r="R50" s="167"/>
      <c r="S50" s="168"/>
      <c r="T50" s="168"/>
      <c r="U50" s="78"/>
      <c r="V50" s="11"/>
    </row>
    <row r="51" spans="1:22" s="3" customFormat="1" ht="12.95" customHeight="1" x14ac:dyDescent="0.2">
      <c r="A51" s="48">
        <v>2</v>
      </c>
      <c r="B51" s="141" t="s">
        <v>32</v>
      </c>
      <c r="C51" s="150"/>
      <c r="D51" s="150"/>
      <c r="E51" s="150"/>
      <c r="F51" s="150"/>
      <c r="G51" s="150"/>
      <c r="H51" s="150"/>
      <c r="I51" s="150"/>
      <c r="J51" s="87"/>
      <c r="K51" s="85"/>
      <c r="L51" s="9"/>
      <c r="M51" s="138" t="s">
        <v>15</v>
      </c>
      <c r="N51" s="129"/>
      <c r="O51" s="129"/>
      <c r="P51" s="129"/>
      <c r="Q51" s="129"/>
      <c r="R51" s="155"/>
      <c r="S51" s="156">
        <f>SUM(T8:T39)</f>
        <v>0</v>
      </c>
      <c r="T51" s="156"/>
      <c r="U51" s="79"/>
      <c r="V51" s="11"/>
    </row>
    <row r="52" spans="1:22" s="3" customFormat="1" ht="12.95" customHeight="1" x14ac:dyDescent="0.2">
      <c r="A52" s="48">
        <v>3</v>
      </c>
      <c r="B52" s="141" t="s">
        <v>38</v>
      </c>
      <c r="C52" s="150"/>
      <c r="D52" s="150"/>
      <c r="E52" s="150"/>
      <c r="F52" s="150"/>
      <c r="G52" s="150"/>
      <c r="H52" s="150"/>
      <c r="I52" s="150"/>
      <c r="J52" s="87"/>
      <c r="K52" s="85"/>
      <c r="L52" s="9"/>
      <c r="M52" s="138" t="s">
        <v>87</v>
      </c>
      <c r="N52" s="129"/>
      <c r="O52" s="129"/>
      <c r="P52" s="129"/>
      <c r="Q52" s="129"/>
      <c r="R52" s="155"/>
      <c r="S52" s="137">
        <f>SUM(S51*0.2)</f>
        <v>0</v>
      </c>
      <c r="T52" s="137"/>
      <c r="U52" s="79"/>
      <c r="V52" s="11"/>
    </row>
    <row r="53" spans="1:22" s="3" customFormat="1" ht="12.95" customHeight="1" x14ac:dyDescent="0.2">
      <c r="A53" s="48">
        <v>4</v>
      </c>
      <c r="B53" s="141" t="s">
        <v>92</v>
      </c>
      <c r="C53" s="150"/>
      <c r="D53" s="150"/>
      <c r="E53" s="150"/>
      <c r="F53" s="150"/>
      <c r="G53" s="150"/>
      <c r="H53" s="150"/>
      <c r="I53" s="150"/>
      <c r="J53" s="87"/>
      <c r="K53" s="85"/>
      <c r="L53" s="9"/>
      <c r="M53" s="143" t="s">
        <v>96</v>
      </c>
      <c r="N53" s="151"/>
      <c r="O53" s="151"/>
      <c r="P53" s="151"/>
      <c r="Q53" s="151"/>
      <c r="R53" s="152"/>
      <c r="S53" s="145">
        <f>SUM(S51, S52)*0.075</f>
        <v>0</v>
      </c>
      <c r="T53" s="145"/>
      <c r="U53" s="79"/>
      <c r="V53" s="11"/>
    </row>
    <row r="54" spans="1:22" s="3" customFormat="1" ht="12.95" customHeight="1" x14ac:dyDescent="0.2">
      <c r="A54" s="48">
        <v>5</v>
      </c>
      <c r="B54" s="141" t="s">
        <v>34</v>
      </c>
      <c r="C54" s="150"/>
      <c r="D54" s="150"/>
      <c r="E54" s="150"/>
      <c r="F54" s="150"/>
      <c r="G54" s="150"/>
      <c r="H54" s="150"/>
      <c r="I54" s="150"/>
      <c r="J54" s="87"/>
      <c r="K54" s="85"/>
      <c r="L54" s="9"/>
      <c r="M54" s="146" t="s">
        <v>42</v>
      </c>
      <c r="N54" s="153"/>
      <c r="O54" s="153"/>
      <c r="P54" s="153"/>
      <c r="Q54" s="153"/>
      <c r="R54" s="154"/>
      <c r="S54" s="149">
        <f>SUM(S51:S53)</f>
        <v>0</v>
      </c>
      <c r="T54" s="149"/>
      <c r="U54" s="79"/>
      <c r="V54" s="11"/>
    </row>
    <row r="55" spans="1:22" s="3" customFormat="1" ht="12.95" customHeight="1" x14ac:dyDescent="0.2">
      <c r="A55" s="48">
        <v>6</v>
      </c>
      <c r="B55" s="141" t="s">
        <v>91</v>
      </c>
      <c r="C55" s="142"/>
      <c r="D55" s="142"/>
      <c r="E55" s="142"/>
      <c r="F55" s="142"/>
      <c r="G55" s="142"/>
      <c r="H55" s="142"/>
      <c r="I55" s="142"/>
      <c r="J55" s="87"/>
      <c r="K55" s="85"/>
      <c r="L55" s="9"/>
      <c r="M55" s="143"/>
      <c r="N55" s="143"/>
      <c r="O55" s="143"/>
      <c r="P55" s="143"/>
      <c r="Q55" s="143"/>
      <c r="R55" s="144"/>
      <c r="S55" s="145"/>
      <c r="T55" s="145"/>
      <c r="U55" s="79"/>
      <c r="V55" s="11"/>
    </row>
    <row r="56" spans="1:22" s="3" customFormat="1" ht="12.95" customHeight="1" x14ac:dyDescent="0.2">
      <c r="A56" s="48">
        <v>7</v>
      </c>
      <c r="B56" s="141"/>
      <c r="C56" s="142"/>
      <c r="D56" s="142"/>
      <c r="E56" s="142"/>
      <c r="F56" s="142"/>
      <c r="G56" s="142"/>
      <c r="H56" s="142"/>
      <c r="I56" s="142"/>
      <c r="J56" s="87"/>
      <c r="K56" s="85"/>
      <c r="L56" s="9"/>
      <c r="M56" s="146" t="s">
        <v>26</v>
      </c>
      <c r="N56" s="147"/>
      <c r="O56" s="147"/>
      <c r="P56" s="147"/>
      <c r="Q56" s="147"/>
      <c r="R56" s="148"/>
      <c r="S56" s="149">
        <f>SUM(S54:S55)</f>
        <v>0</v>
      </c>
      <c r="T56" s="149"/>
      <c r="U56" s="79"/>
      <c r="V56" s="11"/>
    </row>
    <row r="57" spans="1:22" s="3" customFormat="1" ht="12.95" customHeight="1" x14ac:dyDescent="0.2">
      <c r="A57" s="48"/>
      <c r="B57" s="134"/>
      <c r="C57" s="135"/>
      <c r="D57" s="135"/>
      <c r="E57" s="135"/>
      <c r="F57" s="135"/>
      <c r="G57" s="135"/>
      <c r="H57" s="135"/>
      <c r="I57" s="135"/>
      <c r="J57" s="87"/>
      <c r="K57" s="85"/>
      <c r="L57" s="9"/>
      <c r="M57" s="136" t="s">
        <v>88</v>
      </c>
      <c r="N57" s="129"/>
      <c r="O57" s="129"/>
      <c r="P57" s="129"/>
      <c r="Q57" s="129"/>
      <c r="R57" s="129"/>
      <c r="S57" s="137"/>
      <c r="T57" s="137"/>
      <c r="U57" s="79"/>
      <c r="V57" s="11"/>
    </row>
    <row r="58" spans="1:22" s="3" customFormat="1" ht="12.95" customHeight="1" x14ac:dyDescent="0.2">
      <c r="A58" s="48"/>
      <c r="B58" s="134" t="s">
        <v>11</v>
      </c>
      <c r="C58" s="135"/>
      <c r="D58" s="135"/>
      <c r="E58" s="135"/>
      <c r="F58" s="135"/>
      <c r="G58" s="135"/>
      <c r="H58" s="135"/>
      <c r="I58" s="135"/>
      <c r="J58" s="87"/>
      <c r="K58" s="85"/>
      <c r="L58" s="9"/>
      <c r="M58" s="138"/>
      <c r="N58" s="138"/>
      <c r="O58" s="138"/>
      <c r="P58" s="138"/>
      <c r="Q58" s="138"/>
      <c r="R58" s="139"/>
      <c r="S58" s="140"/>
      <c r="T58" s="140"/>
      <c r="U58" s="79"/>
      <c r="V58" s="11"/>
    </row>
    <row r="59" spans="1:22" s="3" customFormat="1" ht="12.95" customHeight="1" thickBot="1" x14ac:dyDescent="0.25">
      <c r="A59" s="48"/>
      <c r="B59" s="121"/>
      <c r="C59" s="122"/>
      <c r="D59" s="122"/>
      <c r="E59" s="122"/>
      <c r="F59" s="122"/>
      <c r="G59" s="122"/>
      <c r="H59" s="122"/>
      <c r="I59" s="122"/>
      <c r="J59" s="87"/>
      <c r="K59" s="85"/>
      <c r="L59" s="9"/>
      <c r="M59" s="125" t="s">
        <v>33</v>
      </c>
      <c r="N59" s="126"/>
      <c r="O59" s="126"/>
      <c r="P59" s="126"/>
      <c r="Q59" s="127"/>
      <c r="R59" s="128"/>
      <c r="S59" s="128"/>
      <c r="T59" s="128"/>
      <c r="U59" s="79"/>
      <c r="V59" s="11"/>
    </row>
    <row r="60" spans="1:22" s="3" customFormat="1" ht="11.1" customHeight="1" thickBot="1" x14ac:dyDescent="0.25">
      <c r="A60" s="48"/>
      <c r="B60" s="123"/>
      <c r="C60" s="124"/>
      <c r="D60" s="124"/>
      <c r="E60" s="124"/>
      <c r="F60" s="124"/>
      <c r="G60" s="124"/>
      <c r="H60" s="124"/>
      <c r="I60" s="124"/>
      <c r="J60" s="87"/>
      <c r="K60" s="85"/>
      <c r="L60" s="12"/>
      <c r="M60" s="13"/>
      <c r="N60" s="129"/>
      <c r="O60" s="129"/>
      <c r="P60" s="129"/>
      <c r="Q60" s="129"/>
      <c r="R60" s="129"/>
      <c r="S60" s="129"/>
      <c r="T60" s="129"/>
      <c r="U60" s="79"/>
      <c r="V60" s="11"/>
    </row>
    <row r="61" spans="1:22" ht="12" customHeight="1" thickTop="1" thickBot="1" x14ac:dyDescent="0.25">
      <c r="A61" s="21"/>
      <c r="B61" s="130" t="s">
        <v>37</v>
      </c>
      <c r="C61" s="131"/>
      <c r="D61" s="131"/>
      <c r="E61" s="131"/>
      <c r="F61" s="131"/>
      <c r="G61" s="131"/>
      <c r="H61" s="131"/>
      <c r="I61" s="131"/>
      <c r="J61" s="88"/>
      <c r="K61" s="85"/>
      <c r="L61" s="14"/>
      <c r="M61" s="10"/>
      <c r="N61" s="15"/>
      <c r="O61" s="10"/>
      <c r="P61" s="16" t="s">
        <v>13</v>
      </c>
      <c r="Q61" s="10"/>
      <c r="R61" s="10"/>
      <c r="S61" s="10"/>
      <c r="T61" s="10"/>
      <c r="U61" s="79"/>
      <c r="V61" s="17"/>
    </row>
    <row r="62" spans="1:22" ht="12" customHeight="1" thickTop="1" thickBot="1" x14ac:dyDescent="0.25">
      <c r="A62" s="21"/>
      <c r="B62" s="132"/>
      <c r="C62" s="133"/>
      <c r="D62" s="133"/>
      <c r="E62" s="133"/>
      <c r="F62" s="133"/>
      <c r="G62" s="133"/>
      <c r="H62" s="133"/>
      <c r="I62" s="133"/>
      <c r="J62" s="89"/>
      <c r="K62" s="85"/>
      <c r="L62" s="80"/>
      <c r="M62" s="81"/>
      <c r="N62" s="81"/>
      <c r="O62" s="81"/>
      <c r="P62" s="82" t="s">
        <v>14</v>
      </c>
      <c r="Q62" s="81"/>
      <c r="R62" s="81"/>
      <c r="S62" s="81"/>
      <c r="T62" s="81"/>
      <c r="U62" s="83"/>
      <c r="V62" s="17"/>
    </row>
    <row r="63" spans="1:22" s="2" customFormat="1" ht="5.25" customHeight="1" thickBot="1" x14ac:dyDescent="0.25">
      <c r="A63" s="49"/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0"/>
    </row>
  </sheetData>
  <sheetProtection selectLockedCells="1"/>
  <mergeCells count="145">
    <mergeCell ref="B2:G2"/>
    <mergeCell ref="H2:O2"/>
    <mergeCell ref="B3:G3"/>
    <mergeCell ref="H3:O3"/>
    <mergeCell ref="C6:J6"/>
    <mergeCell ref="B7:D7"/>
    <mergeCell ref="E7:I7"/>
    <mergeCell ref="L7:U7"/>
    <mergeCell ref="D10:I10"/>
    <mergeCell ref="L10:P10"/>
    <mergeCell ref="T10:U10"/>
    <mergeCell ref="D11:F11"/>
    <mergeCell ref="H11:I11"/>
    <mergeCell ref="L11:P11"/>
    <mergeCell ref="T11:U11"/>
    <mergeCell ref="E8:I8"/>
    <mergeCell ref="L8:P8"/>
    <mergeCell ref="T8:U8"/>
    <mergeCell ref="E9:I9"/>
    <mergeCell ref="L9:P9"/>
    <mergeCell ref="T9:U9"/>
    <mergeCell ref="D14:I14"/>
    <mergeCell ref="L14:P14"/>
    <mergeCell ref="T14:U14"/>
    <mergeCell ref="D15:I15"/>
    <mergeCell ref="L15:P15"/>
    <mergeCell ref="T15:U15"/>
    <mergeCell ref="B12:I12"/>
    <mergeCell ref="L12:P12"/>
    <mergeCell ref="T12:U12"/>
    <mergeCell ref="D13:I13"/>
    <mergeCell ref="L13:P13"/>
    <mergeCell ref="T13:U13"/>
    <mergeCell ref="B19:D19"/>
    <mergeCell ref="E19:I19"/>
    <mergeCell ref="L19:P19"/>
    <mergeCell ref="T19:U19"/>
    <mergeCell ref="B20:D20"/>
    <mergeCell ref="E20:I20"/>
    <mergeCell ref="L20:P20"/>
    <mergeCell ref="T20:U20"/>
    <mergeCell ref="B16:I16"/>
    <mergeCell ref="L16:U16"/>
    <mergeCell ref="B17:D17"/>
    <mergeCell ref="E17:I17"/>
    <mergeCell ref="L17:U17"/>
    <mergeCell ref="B18:D18"/>
    <mergeCell ref="E18:I18"/>
    <mergeCell ref="T18:U18"/>
    <mergeCell ref="B24:D24"/>
    <mergeCell ref="E24:G24"/>
    <mergeCell ref="T24:U24"/>
    <mergeCell ref="C25:I25"/>
    <mergeCell ref="T25:U25"/>
    <mergeCell ref="C26:I26"/>
    <mergeCell ref="T26:U26"/>
    <mergeCell ref="B21:D21"/>
    <mergeCell ref="E21:I21"/>
    <mergeCell ref="L21:U21"/>
    <mergeCell ref="B22:D23"/>
    <mergeCell ref="E22:F23"/>
    <mergeCell ref="G22:I23"/>
    <mergeCell ref="L22:U22"/>
    <mergeCell ref="T23:U23"/>
    <mergeCell ref="D31:I31"/>
    <mergeCell ref="L31:P31"/>
    <mergeCell ref="T31:U31"/>
    <mergeCell ref="B32:I32"/>
    <mergeCell ref="L32:P32"/>
    <mergeCell ref="T32:U32"/>
    <mergeCell ref="C27:J27"/>
    <mergeCell ref="T27:U27"/>
    <mergeCell ref="B29:I29"/>
    <mergeCell ref="L29:U29"/>
    <mergeCell ref="C30:I30"/>
    <mergeCell ref="L30:P30"/>
    <mergeCell ref="T30:U30"/>
    <mergeCell ref="E33:I33"/>
    <mergeCell ref="L33:P33"/>
    <mergeCell ref="T33:U33"/>
    <mergeCell ref="E34:I34"/>
    <mergeCell ref="E35:I35"/>
    <mergeCell ref="M35:P35"/>
    <mergeCell ref="T35:U35"/>
    <mergeCell ref="E36:I36"/>
    <mergeCell ref="M36:P36"/>
    <mergeCell ref="T36:U36"/>
    <mergeCell ref="L37:U37"/>
    <mergeCell ref="B38:I39"/>
    <mergeCell ref="L38:P38"/>
    <mergeCell ref="T39:U39"/>
    <mergeCell ref="L39:P39"/>
    <mergeCell ref="G45:I45"/>
    <mergeCell ref="B46:E46"/>
    <mergeCell ref="H46:I46"/>
    <mergeCell ref="T38:U38"/>
    <mergeCell ref="B47:E47"/>
    <mergeCell ref="H47:I47"/>
    <mergeCell ref="L47:U47"/>
    <mergeCell ref="B41:E41"/>
    <mergeCell ref="G41:I41"/>
    <mergeCell ref="L41:U46"/>
    <mergeCell ref="B42:E42"/>
    <mergeCell ref="G42:I42"/>
    <mergeCell ref="B43:E43"/>
    <mergeCell ref="G43:I43"/>
    <mergeCell ref="B44:E44"/>
    <mergeCell ref="G44:I44"/>
    <mergeCell ref="B45:E45"/>
    <mergeCell ref="B51:I51"/>
    <mergeCell ref="M51:R51"/>
    <mergeCell ref="S51:T51"/>
    <mergeCell ref="B52:I52"/>
    <mergeCell ref="M52:R52"/>
    <mergeCell ref="S52:T52"/>
    <mergeCell ref="A48:I48"/>
    <mergeCell ref="C49:J49"/>
    <mergeCell ref="M49:V49"/>
    <mergeCell ref="B50:I50"/>
    <mergeCell ref="M50:R50"/>
    <mergeCell ref="S50:T50"/>
    <mergeCell ref="B55:I55"/>
    <mergeCell ref="M55:R55"/>
    <mergeCell ref="S55:T55"/>
    <mergeCell ref="B56:I56"/>
    <mergeCell ref="M56:R56"/>
    <mergeCell ref="S56:T56"/>
    <mergeCell ref="B53:I53"/>
    <mergeCell ref="M53:R53"/>
    <mergeCell ref="S53:T53"/>
    <mergeCell ref="B54:I54"/>
    <mergeCell ref="M54:R54"/>
    <mergeCell ref="S54:T54"/>
    <mergeCell ref="B59:I60"/>
    <mergeCell ref="M59:P59"/>
    <mergeCell ref="Q59:T59"/>
    <mergeCell ref="N60:T60"/>
    <mergeCell ref="B61:I61"/>
    <mergeCell ref="B62:I62"/>
    <mergeCell ref="B57:I57"/>
    <mergeCell ref="M57:R57"/>
    <mergeCell ref="S57:T57"/>
    <mergeCell ref="B58:I58"/>
    <mergeCell ref="M58:R58"/>
    <mergeCell ref="S58:T58"/>
  </mergeCells>
  <hyperlinks>
    <hyperlink ref="H46" r:id="rId1"/>
  </hyperlinks>
  <printOptions horizontalCentered="1"/>
  <pageMargins left="0" right="0" top="0.15" bottom="0.15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showZeros="0" showWhiteSpace="0" topLeftCell="A46" zoomScaleNormal="100" workbookViewId="0">
      <selection activeCell="S57" sqref="S57:T57"/>
    </sheetView>
  </sheetViews>
  <sheetFormatPr defaultColWidth="9.140625" defaultRowHeight="12.75" x14ac:dyDescent="0.2"/>
  <cols>
    <col min="1" max="1" width="1.140625" style="1" customWidth="1"/>
    <col min="2" max="2" width="2.42578125" style="1" customWidth="1"/>
    <col min="3" max="3" width="2.7109375" style="1" customWidth="1"/>
    <col min="4" max="4" width="9" style="1" customWidth="1"/>
    <col min="5" max="8" width="5.7109375" style="1" customWidth="1"/>
    <col min="9" max="9" width="14" style="1" customWidth="1"/>
    <col min="10" max="10" width="0.85546875" style="1" customWidth="1"/>
    <col min="11" max="11" width="1.28515625" style="1" customWidth="1"/>
    <col min="12" max="12" width="4.42578125" style="1" customWidth="1"/>
    <col min="13" max="14" width="5.7109375" style="1" customWidth="1"/>
    <col min="15" max="15" width="5.140625" style="1" customWidth="1"/>
    <col min="16" max="16" width="5.5703125" style="1" customWidth="1"/>
    <col min="17" max="17" width="8" style="1" customWidth="1"/>
    <col min="18" max="18" width="5.7109375" style="1" customWidth="1"/>
    <col min="19" max="19" width="3.85546875" style="1" customWidth="1"/>
    <col min="20" max="20" width="4.140625" style="1" customWidth="1"/>
    <col min="21" max="21" width="5.140625" style="1" customWidth="1"/>
    <col min="22" max="22" width="1.140625" style="1" customWidth="1"/>
    <col min="23" max="24" width="5.7109375" style="1" customWidth="1"/>
    <col min="25" max="16384" width="9.140625" style="1"/>
  </cols>
  <sheetData>
    <row r="1" spans="1:22" ht="4.5" customHeight="1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ht="22.5" customHeight="1" x14ac:dyDescent="0.2">
      <c r="A2" s="62"/>
      <c r="B2" s="228" t="s">
        <v>80</v>
      </c>
      <c r="C2" s="228"/>
      <c r="D2" s="228"/>
      <c r="E2" s="228"/>
      <c r="F2" s="228"/>
      <c r="G2" s="228"/>
      <c r="H2" s="229" t="s">
        <v>78</v>
      </c>
      <c r="I2" s="229"/>
      <c r="J2" s="229"/>
      <c r="K2" s="229"/>
      <c r="L2" s="229"/>
      <c r="M2" s="229"/>
      <c r="N2" s="229"/>
      <c r="O2" s="229"/>
      <c r="P2" s="65"/>
      <c r="Q2" s="63"/>
      <c r="R2" s="63"/>
      <c r="S2" s="63"/>
      <c r="T2" s="65"/>
      <c r="U2" s="64"/>
      <c r="V2" s="66"/>
    </row>
    <row r="3" spans="1:22" ht="16.5" customHeight="1" x14ac:dyDescent="0.2">
      <c r="A3" s="67"/>
      <c r="B3" s="228" t="s">
        <v>81</v>
      </c>
      <c r="C3" s="228"/>
      <c r="D3" s="228"/>
      <c r="E3" s="228"/>
      <c r="F3" s="228"/>
      <c r="G3" s="228"/>
      <c r="H3" s="230" t="s">
        <v>79</v>
      </c>
      <c r="I3" s="230"/>
      <c r="J3" s="230"/>
      <c r="K3" s="230"/>
      <c r="L3" s="230"/>
      <c r="M3" s="230"/>
      <c r="N3" s="230"/>
      <c r="O3" s="230"/>
      <c r="P3" s="69"/>
      <c r="Q3" s="68"/>
      <c r="R3" s="68"/>
      <c r="S3" s="68"/>
      <c r="T3" s="69"/>
      <c r="U3" s="70"/>
      <c r="V3" s="71"/>
    </row>
    <row r="4" spans="1:22" ht="3.75" customHeight="1" thickBot="1" x14ac:dyDescent="0.25">
      <c r="A4" s="72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75"/>
      <c r="Q4" s="74"/>
      <c r="R4" s="74"/>
      <c r="S4" s="74"/>
      <c r="T4" s="75"/>
      <c r="U4" s="75"/>
      <c r="V4" s="20"/>
    </row>
    <row r="5" spans="1:22" ht="3.75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23"/>
      <c r="R5" s="23"/>
      <c r="S5" s="23"/>
      <c r="T5" s="24"/>
      <c r="U5" s="24"/>
      <c r="V5" s="17"/>
    </row>
    <row r="6" spans="1:22" s="3" customFormat="1" ht="12.75" customHeight="1" thickBot="1" x14ac:dyDescent="0.25">
      <c r="A6" s="25"/>
      <c r="B6" s="26">
        <v>1</v>
      </c>
      <c r="C6" s="231" t="s">
        <v>16</v>
      </c>
      <c r="D6" s="160"/>
      <c r="E6" s="160"/>
      <c r="F6" s="160"/>
      <c r="G6" s="160"/>
      <c r="H6" s="160"/>
      <c r="I6" s="160"/>
      <c r="J6" s="197"/>
      <c r="K6" s="25"/>
      <c r="L6" s="26">
        <v>4</v>
      </c>
      <c r="M6" s="27" t="s">
        <v>40</v>
      </c>
      <c r="N6" s="27"/>
      <c r="O6" s="28"/>
      <c r="P6" s="61"/>
      <c r="Q6" s="29" t="s">
        <v>41</v>
      </c>
      <c r="R6" s="61" t="s">
        <v>12</v>
      </c>
      <c r="S6" s="27"/>
      <c r="T6" s="28" t="s">
        <v>23</v>
      </c>
      <c r="U6" s="61"/>
      <c r="V6" s="30"/>
    </row>
    <row r="7" spans="1:22" s="3" customFormat="1" ht="15" customHeight="1" thickBot="1" x14ac:dyDescent="0.25">
      <c r="A7" s="34"/>
      <c r="B7" s="232" t="s">
        <v>43</v>
      </c>
      <c r="C7" s="233"/>
      <c r="D7" s="233"/>
      <c r="E7" s="234"/>
      <c r="F7" s="234"/>
      <c r="G7" s="234"/>
      <c r="H7" s="234"/>
      <c r="I7" s="234"/>
      <c r="J7" s="86"/>
      <c r="K7" s="8"/>
      <c r="L7" s="235" t="s">
        <v>53</v>
      </c>
      <c r="M7" s="236"/>
      <c r="N7" s="236"/>
      <c r="O7" s="236"/>
      <c r="P7" s="236"/>
      <c r="Q7" s="236"/>
      <c r="R7" s="236"/>
      <c r="S7" s="236"/>
      <c r="T7" s="236"/>
      <c r="U7" s="236"/>
      <c r="V7" s="35"/>
    </row>
    <row r="8" spans="1:22" s="3" customFormat="1" ht="12.95" customHeight="1" x14ac:dyDescent="0.2">
      <c r="A8" s="36"/>
      <c r="B8" s="108" t="s">
        <v>20</v>
      </c>
      <c r="C8" s="37"/>
      <c r="D8" s="37"/>
      <c r="E8" s="221"/>
      <c r="F8" s="206"/>
      <c r="G8" s="206"/>
      <c r="H8" s="206"/>
      <c r="I8" s="206"/>
      <c r="J8" s="87"/>
      <c r="K8" s="8"/>
      <c r="L8" s="201" t="s">
        <v>100</v>
      </c>
      <c r="M8" s="202"/>
      <c r="N8" s="202"/>
      <c r="O8" s="202"/>
      <c r="P8" s="202"/>
      <c r="Q8" s="90">
        <v>800</v>
      </c>
      <c r="R8" s="91"/>
      <c r="S8" s="92" t="str">
        <f>"="</f>
        <v>=</v>
      </c>
      <c r="T8" s="181">
        <f>SUM(Q8*R8)</f>
        <v>0</v>
      </c>
      <c r="U8" s="203"/>
      <c r="V8" s="11"/>
    </row>
    <row r="9" spans="1:22" s="3" customFormat="1" ht="12.95" customHeight="1" x14ac:dyDescent="0.2">
      <c r="A9" s="36"/>
      <c r="B9" s="108" t="s">
        <v>27</v>
      </c>
      <c r="C9" s="37"/>
      <c r="D9" s="40"/>
      <c r="E9" s="220"/>
      <c r="F9" s="217"/>
      <c r="G9" s="217"/>
      <c r="H9" s="217"/>
      <c r="I9" s="217"/>
      <c r="J9" s="87"/>
      <c r="K9" s="8"/>
      <c r="L9" s="185" t="s">
        <v>99</v>
      </c>
      <c r="M9" s="218"/>
      <c r="N9" s="218"/>
      <c r="O9" s="218"/>
      <c r="P9" s="218"/>
      <c r="Q9" s="38">
        <v>750</v>
      </c>
      <c r="R9" s="4"/>
      <c r="S9" s="39" t="str">
        <f t="shared" ref="S9:S15" si="0">"="</f>
        <v>=</v>
      </c>
      <c r="T9" s="225">
        <f>SUM(Q9*R9)</f>
        <v>0</v>
      </c>
      <c r="U9" s="226"/>
      <c r="V9" s="11"/>
    </row>
    <row r="10" spans="1:22" s="3" customFormat="1" ht="12.95" customHeight="1" x14ac:dyDescent="0.2">
      <c r="A10" s="36"/>
      <c r="B10" s="109" t="s">
        <v>28</v>
      </c>
      <c r="C10" s="37"/>
      <c r="D10" s="220"/>
      <c r="E10" s="217"/>
      <c r="F10" s="217"/>
      <c r="G10" s="217"/>
      <c r="H10" s="217"/>
      <c r="I10" s="217"/>
      <c r="J10" s="87"/>
      <c r="K10" s="8"/>
      <c r="L10" s="185" t="s">
        <v>101</v>
      </c>
      <c r="M10" s="155"/>
      <c r="N10" s="155"/>
      <c r="O10" s="155"/>
      <c r="P10" s="155"/>
      <c r="Q10" s="38">
        <v>500</v>
      </c>
      <c r="R10" s="4"/>
      <c r="S10" s="39" t="str">
        <f t="shared" si="0"/>
        <v>=</v>
      </c>
      <c r="T10" s="225">
        <f t="shared" ref="T10:T15" si="1">SUM(Q10*R10)</f>
        <v>0</v>
      </c>
      <c r="U10" s="226"/>
      <c r="V10" s="11"/>
    </row>
    <row r="11" spans="1:22" s="3" customFormat="1" ht="12.95" customHeight="1" x14ac:dyDescent="0.2">
      <c r="A11" s="36"/>
      <c r="B11" s="109" t="s">
        <v>21</v>
      </c>
      <c r="C11" s="37"/>
      <c r="D11" s="220"/>
      <c r="E11" s="217"/>
      <c r="F11" s="217"/>
      <c r="G11" s="39" t="s">
        <v>0</v>
      </c>
      <c r="H11" s="220"/>
      <c r="I11" s="220"/>
      <c r="J11" s="87"/>
      <c r="K11" s="8"/>
      <c r="L11" s="185" t="s">
        <v>54</v>
      </c>
      <c r="M11" s="155"/>
      <c r="N11" s="155"/>
      <c r="O11" s="155"/>
      <c r="P11" s="155"/>
      <c r="Q11" s="38">
        <v>400</v>
      </c>
      <c r="R11" s="4"/>
      <c r="S11" s="39" t="str">
        <f t="shared" si="0"/>
        <v>=</v>
      </c>
      <c r="T11" s="225">
        <f t="shared" si="1"/>
        <v>0</v>
      </c>
      <c r="U11" s="226"/>
      <c r="V11" s="11"/>
    </row>
    <row r="12" spans="1:22" s="3" customFormat="1" ht="12.95" customHeight="1" x14ac:dyDescent="0.2">
      <c r="A12" s="36"/>
      <c r="B12" s="227"/>
      <c r="C12" s="155"/>
      <c r="D12" s="155"/>
      <c r="E12" s="155"/>
      <c r="F12" s="155"/>
      <c r="G12" s="155"/>
      <c r="H12" s="155"/>
      <c r="I12" s="155"/>
      <c r="J12" s="87"/>
      <c r="K12" s="8"/>
      <c r="L12" s="185" t="s">
        <v>85</v>
      </c>
      <c r="M12" s="155"/>
      <c r="N12" s="155"/>
      <c r="O12" s="155"/>
      <c r="P12" s="155"/>
      <c r="Q12" s="38">
        <v>100</v>
      </c>
      <c r="R12" s="4"/>
      <c r="S12" s="39" t="str">
        <f t="shared" si="0"/>
        <v>=</v>
      </c>
      <c r="T12" s="225">
        <f t="shared" si="1"/>
        <v>0</v>
      </c>
      <c r="U12" s="226"/>
      <c r="V12" s="11"/>
    </row>
    <row r="13" spans="1:22" s="3" customFormat="1" ht="12.95" customHeight="1" x14ac:dyDescent="0.2">
      <c r="A13" s="36"/>
      <c r="B13" s="110" t="s">
        <v>17</v>
      </c>
      <c r="C13" s="37"/>
      <c r="D13" s="221"/>
      <c r="E13" s="221"/>
      <c r="F13" s="221"/>
      <c r="G13" s="221"/>
      <c r="H13" s="221"/>
      <c r="I13" s="221"/>
      <c r="J13" s="87"/>
      <c r="K13" s="8"/>
      <c r="L13" s="185" t="s">
        <v>75</v>
      </c>
      <c r="M13" s="155"/>
      <c r="N13" s="155"/>
      <c r="O13" s="155"/>
      <c r="P13" s="155"/>
      <c r="Q13" s="38">
        <v>160</v>
      </c>
      <c r="R13" s="4"/>
      <c r="S13" s="39" t="str">
        <f t="shared" si="0"/>
        <v>=</v>
      </c>
      <c r="T13" s="225">
        <f t="shared" si="1"/>
        <v>0</v>
      </c>
      <c r="U13" s="226"/>
      <c r="V13" s="11"/>
    </row>
    <row r="14" spans="1:22" s="3" customFormat="1" ht="12.95" customHeight="1" x14ac:dyDescent="0.2">
      <c r="A14" s="36"/>
      <c r="B14" s="110" t="s">
        <v>18</v>
      </c>
      <c r="C14" s="37"/>
      <c r="D14" s="220"/>
      <c r="E14" s="220"/>
      <c r="F14" s="220"/>
      <c r="G14" s="220"/>
      <c r="H14" s="220"/>
      <c r="I14" s="220"/>
      <c r="J14" s="87"/>
      <c r="K14" s="8"/>
      <c r="L14" s="223" t="s">
        <v>76</v>
      </c>
      <c r="M14" s="224"/>
      <c r="N14" s="224"/>
      <c r="O14" s="224"/>
      <c r="P14" s="224"/>
      <c r="Q14" s="38"/>
      <c r="R14" s="59"/>
      <c r="S14" s="39" t="str">
        <f t="shared" si="0"/>
        <v>=</v>
      </c>
      <c r="T14" s="225">
        <f t="shared" si="1"/>
        <v>0</v>
      </c>
      <c r="U14" s="226"/>
      <c r="V14" s="11"/>
    </row>
    <row r="15" spans="1:22" s="3" customFormat="1" ht="12.95" customHeight="1" x14ac:dyDescent="0.2">
      <c r="A15" s="36"/>
      <c r="B15" s="110" t="s">
        <v>19</v>
      </c>
      <c r="C15" s="37"/>
      <c r="D15" s="220"/>
      <c r="E15" s="220"/>
      <c r="F15" s="220"/>
      <c r="G15" s="220"/>
      <c r="H15" s="220"/>
      <c r="I15" s="220"/>
      <c r="J15" s="87"/>
      <c r="K15" s="8"/>
      <c r="L15" s="185" t="s">
        <v>61</v>
      </c>
      <c r="M15" s="218"/>
      <c r="N15" s="218"/>
      <c r="O15" s="218"/>
      <c r="P15" s="218"/>
      <c r="Q15" s="38">
        <v>400</v>
      </c>
      <c r="R15" s="4"/>
      <c r="S15" s="39" t="str">
        <f t="shared" si="0"/>
        <v>=</v>
      </c>
      <c r="T15" s="225">
        <f t="shared" si="1"/>
        <v>0</v>
      </c>
      <c r="U15" s="226"/>
      <c r="V15" s="11"/>
    </row>
    <row r="16" spans="1:22" s="3" customFormat="1" ht="7.5" customHeight="1" thickBot="1" x14ac:dyDescent="0.25">
      <c r="A16" s="36"/>
      <c r="B16" s="141"/>
      <c r="C16" s="155"/>
      <c r="D16" s="155"/>
      <c r="E16" s="155"/>
      <c r="F16" s="155"/>
      <c r="G16" s="155"/>
      <c r="H16" s="155"/>
      <c r="I16" s="155"/>
      <c r="J16" s="87"/>
      <c r="K16" s="8"/>
      <c r="L16" s="210"/>
      <c r="M16" s="211"/>
      <c r="N16" s="211"/>
      <c r="O16" s="211"/>
      <c r="P16" s="211"/>
      <c r="Q16" s="211"/>
      <c r="R16" s="211"/>
      <c r="S16" s="211"/>
      <c r="T16" s="211"/>
      <c r="U16" s="212"/>
      <c r="V16" s="11"/>
    </row>
    <row r="17" spans="1:22" s="3" customFormat="1" ht="12.95" customHeight="1" thickBot="1" x14ac:dyDescent="0.25">
      <c r="A17" s="36"/>
      <c r="B17" s="204" t="s">
        <v>1</v>
      </c>
      <c r="C17" s="126"/>
      <c r="D17" s="126"/>
      <c r="E17" s="221"/>
      <c r="F17" s="221"/>
      <c r="G17" s="221"/>
      <c r="H17" s="221"/>
      <c r="I17" s="221"/>
      <c r="J17" s="87"/>
      <c r="K17" s="8"/>
      <c r="L17" s="175" t="s">
        <v>52</v>
      </c>
      <c r="M17" s="176"/>
      <c r="N17" s="176"/>
      <c r="O17" s="176"/>
      <c r="P17" s="176"/>
      <c r="Q17" s="176"/>
      <c r="R17" s="176"/>
      <c r="S17" s="176"/>
      <c r="T17" s="176"/>
      <c r="U17" s="176"/>
      <c r="V17" s="11"/>
    </row>
    <row r="18" spans="1:22" s="3" customFormat="1" ht="12.95" customHeight="1" x14ac:dyDescent="0.2">
      <c r="A18" s="36"/>
      <c r="B18" s="204" t="s">
        <v>2</v>
      </c>
      <c r="C18" s="126"/>
      <c r="D18" s="126"/>
      <c r="E18" s="220"/>
      <c r="F18" s="220"/>
      <c r="G18" s="220"/>
      <c r="H18" s="220"/>
      <c r="I18" s="220"/>
      <c r="J18" s="87"/>
      <c r="K18" s="8"/>
      <c r="L18" s="100"/>
      <c r="M18" s="101"/>
      <c r="N18" s="101"/>
      <c r="O18" s="101"/>
      <c r="P18" s="107"/>
      <c r="Q18" s="90"/>
      <c r="R18" s="91"/>
      <c r="S18" s="92"/>
      <c r="T18" s="181"/>
      <c r="U18" s="222"/>
      <c r="V18" s="11"/>
    </row>
    <row r="19" spans="1:22" s="3" customFormat="1" ht="12.95" customHeight="1" x14ac:dyDescent="0.2">
      <c r="A19" s="36"/>
      <c r="B19" s="204" t="s">
        <v>44</v>
      </c>
      <c r="C19" s="126"/>
      <c r="D19" s="126"/>
      <c r="E19" s="217"/>
      <c r="F19" s="217"/>
      <c r="G19" s="217"/>
      <c r="H19" s="217"/>
      <c r="I19" s="217"/>
      <c r="J19" s="87"/>
      <c r="K19" s="8"/>
      <c r="L19" s="185" t="s">
        <v>67</v>
      </c>
      <c r="M19" s="218"/>
      <c r="N19" s="218"/>
      <c r="O19" s="218"/>
      <c r="P19" s="218"/>
      <c r="Q19" s="38">
        <v>110</v>
      </c>
      <c r="R19" s="4"/>
      <c r="S19" s="39" t="str">
        <f>"="</f>
        <v>=</v>
      </c>
      <c r="T19" s="186">
        <f>SUM(Q19*R19)</f>
        <v>0</v>
      </c>
      <c r="U19" s="219"/>
      <c r="V19" s="11"/>
    </row>
    <row r="20" spans="1:22" s="3" customFormat="1" ht="12.95" customHeight="1" x14ac:dyDescent="0.2">
      <c r="A20" s="36"/>
      <c r="B20" s="204" t="s">
        <v>3</v>
      </c>
      <c r="C20" s="205"/>
      <c r="D20" s="205"/>
      <c r="E20" s="220"/>
      <c r="F20" s="217"/>
      <c r="G20" s="217"/>
      <c r="H20" s="217"/>
      <c r="I20" s="217"/>
      <c r="J20" s="87"/>
      <c r="K20" s="8"/>
      <c r="L20" s="185" t="s">
        <v>68</v>
      </c>
      <c r="M20" s="218"/>
      <c r="N20" s="218"/>
      <c r="O20" s="218"/>
      <c r="P20" s="218"/>
      <c r="Q20" s="38">
        <v>200</v>
      </c>
      <c r="R20" s="4"/>
      <c r="S20" s="39" t="str">
        <f>"="</f>
        <v>=</v>
      </c>
      <c r="T20" s="186"/>
      <c r="U20" s="219"/>
      <c r="V20" s="11"/>
    </row>
    <row r="21" spans="1:22" s="3" customFormat="1" ht="12.75" customHeight="1" thickBot="1" x14ac:dyDescent="0.25">
      <c r="A21" s="36"/>
      <c r="B21" s="204" t="s">
        <v>45</v>
      </c>
      <c r="C21" s="205"/>
      <c r="D21" s="205"/>
      <c r="E21" s="207" t="s">
        <v>46</v>
      </c>
      <c r="F21" s="207"/>
      <c r="G21" s="207"/>
      <c r="H21" s="207"/>
      <c r="I21" s="207"/>
      <c r="J21" s="87"/>
      <c r="K21" s="8"/>
      <c r="L21" s="210"/>
      <c r="M21" s="211"/>
      <c r="N21" s="211"/>
      <c r="O21" s="211"/>
      <c r="P21" s="211"/>
      <c r="Q21" s="211"/>
      <c r="R21" s="211"/>
      <c r="S21" s="211"/>
      <c r="T21" s="211"/>
      <c r="U21" s="212"/>
      <c r="V21" s="11"/>
    </row>
    <row r="22" spans="1:22" s="3" customFormat="1" ht="12.95" customHeight="1" thickBot="1" x14ac:dyDescent="0.25">
      <c r="A22" s="36"/>
      <c r="B22" s="213" t="s">
        <v>47</v>
      </c>
      <c r="C22" s="214"/>
      <c r="D22" s="214"/>
      <c r="E22" s="216" t="s">
        <v>48</v>
      </c>
      <c r="F22" s="216"/>
      <c r="G22" s="216" t="s">
        <v>49</v>
      </c>
      <c r="H22" s="214"/>
      <c r="I22" s="214"/>
      <c r="J22" s="87"/>
      <c r="K22" s="8"/>
      <c r="L22" s="175" t="s">
        <v>55</v>
      </c>
      <c r="M22" s="176"/>
      <c r="N22" s="176"/>
      <c r="O22" s="176"/>
      <c r="P22" s="176"/>
      <c r="Q22" s="176"/>
      <c r="R22" s="176"/>
      <c r="S22" s="176"/>
      <c r="T22" s="176"/>
      <c r="U22" s="176"/>
      <c r="V22" s="11"/>
    </row>
    <row r="23" spans="1:22" s="3" customFormat="1" ht="12.95" customHeight="1" x14ac:dyDescent="0.2">
      <c r="A23" s="36"/>
      <c r="B23" s="215"/>
      <c r="C23" s="214"/>
      <c r="D23" s="214"/>
      <c r="E23" s="214"/>
      <c r="F23" s="214"/>
      <c r="G23" s="214"/>
      <c r="H23" s="214"/>
      <c r="I23" s="214"/>
      <c r="J23" s="87"/>
      <c r="K23" s="8"/>
      <c r="L23" s="100" t="s">
        <v>62</v>
      </c>
      <c r="M23" s="101"/>
      <c r="N23" s="101"/>
      <c r="O23" s="101"/>
      <c r="P23" s="102"/>
      <c r="Q23" s="90">
        <v>200</v>
      </c>
      <c r="R23" s="91"/>
      <c r="S23" s="92" t="str">
        <f>"="</f>
        <v>=</v>
      </c>
      <c r="T23" s="181">
        <f>SUM(Q23*R23)</f>
        <v>0</v>
      </c>
      <c r="U23" s="203"/>
      <c r="V23" s="11"/>
    </row>
    <row r="24" spans="1:22" s="3" customFormat="1" ht="12.95" customHeight="1" x14ac:dyDescent="0.2">
      <c r="A24" s="36"/>
      <c r="B24" s="204" t="s">
        <v>4</v>
      </c>
      <c r="C24" s="205"/>
      <c r="D24" s="205"/>
      <c r="E24" s="206"/>
      <c r="F24" s="206"/>
      <c r="G24" s="206"/>
      <c r="H24" s="39" t="s">
        <v>39</v>
      </c>
      <c r="I24" s="50"/>
      <c r="J24" s="87"/>
      <c r="K24" s="8"/>
      <c r="L24" s="60" t="s">
        <v>63</v>
      </c>
      <c r="M24" s="58"/>
      <c r="N24" s="58"/>
      <c r="O24" s="58"/>
      <c r="P24" s="41"/>
      <c r="Q24" s="38">
        <v>260</v>
      </c>
      <c r="R24" s="4"/>
      <c r="S24" s="39" t="str">
        <f>"="</f>
        <v>=</v>
      </c>
      <c r="T24" s="186">
        <f>SUM(Q24*R24)</f>
        <v>0</v>
      </c>
      <c r="U24" s="187"/>
      <c r="V24" s="11"/>
    </row>
    <row r="25" spans="1:22" s="3" customFormat="1" ht="12.95" customHeight="1" x14ac:dyDescent="0.2">
      <c r="A25" s="36"/>
      <c r="B25" s="108"/>
      <c r="C25" s="207" t="s">
        <v>50</v>
      </c>
      <c r="D25" s="155"/>
      <c r="E25" s="155"/>
      <c r="F25" s="155"/>
      <c r="G25" s="155"/>
      <c r="H25" s="155"/>
      <c r="I25" s="155"/>
      <c r="J25" s="87"/>
      <c r="K25" s="8"/>
      <c r="L25" s="60" t="s">
        <v>64</v>
      </c>
      <c r="M25" s="58"/>
      <c r="N25" s="58"/>
      <c r="O25" s="58"/>
      <c r="P25" s="41"/>
      <c r="Q25" s="38">
        <v>70</v>
      </c>
      <c r="R25" s="4"/>
      <c r="S25" s="39" t="str">
        <f>"="</f>
        <v>=</v>
      </c>
      <c r="T25" s="186">
        <f>SUM(Q25*R25)</f>
        <v>0</v>
      </c>
      <c r="U25" s="187"/>
      <c r="V25" s="11"/>
    </row>
    <row r="26" spans="1:22" s="3" customFormat="1" ht="12.95" customHeight="1" thickBot="1" x14ac:dyDescent="0.25">
      <c r="A26" s="42"/>
      <c r="B26" s="111"/>
      <c r="C26" s="208" t="s">
        <v>51</v>
      </c>
      <c r="D26" s="209"/>
      <c r="E26" s="209"/>
      <c r="F26" s="209"/>
      <c r="G26" s="209"/>
      <c r="H26" s="209"/>
      <c r="I26" s="209"/>
      <c r="J26" s="112"/>
      <c r="K26" s="8"/>
      <c r="L26" s="60" t="s">
        <v>65</v>
      </c>
      <c r="M26" s="58"/>
      <c r="N26" s="58"/>
      <c r="O26" s="58"/>
      <c r="P26" s="41"/>
      <c r="Q26" s="38">
        <v>70</v>
      </c>
      <c r="R26" s="4"/>
      <c r="S26" s="39" t="str">
        <f>"="</f>
        <v>=</v>
      </c>
      <c r="T26" s="186">
        <f>SUM(Q26*R26)</f>
        <v>0</v>
      </c>
      <c r="U26" s="187"/>
      <c r="V26" s="11"/>
    </row>
    <row r="27" spans="1:22" s="3" customFormat="1" ht="12.95" customHeight="1" thickBot="1" x14ac:dyDescent="0.25">
      <c r="A27" s="25"/>
      <c r="B27" s="7">
        <v>2</v>
      </c>
      <c r="C27" s="159" t="s">
        <v>5</v>
      </c>
      <c r="D27" s="160"/>
      <c r="E27" s="160"/>
      <c r="F27" s="160"/>
      <c r="G27" s="160"/>
      <c r="H27" s="160"/>
      <c r="I27" s="160"/>
      <c r="J27" s="197"/>
      <c r="K27" s="8"/>
      <c r="L27" s="60" t="s">
        <v>66</v>
      </c>
      <c r="M27" s="58"/>
      <c r="N27" s="58"/>
      <c r="O27" s="58"/>
      <c r="P27" s="41"/>
      <c r="Q27" s="38">
        <v>90</v>
      </c>
      <c r="R27" s="4"/>
      <c r="S27" s="39" t="str">
        <f>"="</f>
        <v>=</v>
      </c>
      <c r="T27" s="186">
        <f>SUM(Q27*R27)</f>
        <v>0</v>
      </c>
      <c r="U27" s="187"/>
      <c r="V27" s="11"/>
    </row>
    <row r="28" spans="1:22" s="3" customFormat="1" ht="12.95" customHeight="1" thickBot="1" x14ac:dyDescent="0.25">
      <c r="A28" s="34"/>
      <c r="B28" s="114" t="s">
        <v>93</v>
      </c>
      <c r="C28" s="51"/>
      <c r="D28" s="51"/>
      <c r="E28" s="51"/>
      <c r="F28" s="51"/>
      <c r="G28" s="51"/>
      <c r="H28" s="51"/>
      <c r="I28" s="51"/>
      <c r="J28" s="86"/>
      <c r="K28" s="113"/>
      <c r="L28" s="103"/>
      <c r="M28" s="104" t="s">
        <v>29</v>
      </c>
      <c r="N28" s="105"/>
      <c r="O28" s="105"/>
      <c r="P28" s="105"/>
      <c r="Q28" s="105"/>
      <c r="R28" s="105"/>
      <c r="S28" s="105"/>
      <c r="T28" s="105"/>
      <c r="U28" s="106"/>
      <c r="V28" s="11"/>
    </row>
    <row r="29" spans="1:22" s="3" customFormat="1" ht="12.95" customHeight="1" thickBot="1" x14ac:dyDescent="0.25">
      <c r="A29" s="36"/>
      <c r="B29" s="141"/>
      <c r="C29" s="150"/>
      <c r="D29" s="150"/>
      <c r="E29" s="150"/>
      <c r="F29" s="150"/>
      <c r="G29" s="150"/>
      <c r="H29" s="150"/>
      <c r="I29" s="150"/>
      <c r="J29" s="87"/>
      <c r="K29" s="8"/>
      <c r="L29" s="198" t="s">
        <v>56</v>
      </c>
      <c r="M29" s="199"/>
      <c r="N29" s="199"/>
      <c r="O29" s="199"/>
      <c r="P29" s="199"/>
      <c r="Q29" s="199"/>
      <c r="R29" s="199"/>
      <c r="S29" s="199"/>
      <c r="T29" s="199"/>
      <c r="U29" s="199"/>
      <c r="V29" s="11"/>
    </row>
    <row r="30" spans="1:22" s="3" customFormat="1" ht="12.95" customHeight="1" thickBot="1" x14ac:dyDescent="0.25">
      <c r="A30" s="36"/>
      <c r="B30" s="119"/>
      <c r="C30" s="200" t="s">
        <v>25</v>
      </c>
      <c r="D30" s="155"/>
      <c r="E30" s="155"/>
      <c r="F30" s="155"/>
      <c r="G30" s="155"/>
      <c r="H30" s="155"/>
      <c r="I30" s="155"/>
      <c r="J30" s="87"/>
      <c r="K30" s="113"/>
      <c r="L30" s="201" t="s">
        <v>59</v>
      </c>
      <c r="M30" s="202"/>
      <c r="N30" s="202"/>
      <c r="O30" s="202"/>
      <c r="P30" s="202"/>
      <c r="Q30" s="90">
        <v>24</v>
      </c>
      <c r="R30" s="91"/>
      <c r="S30" s="92" t="str">
        <f t="shared" ref="S30:S33" si="2">"="</f>
        <v>=</v>
      </c>
      <c r="T30" s="181">
        <f t="shared" ref="T30:T33" si="3">SUM(Q30*R30)</f>
        <v>0</v>
      </c>
      <c r="U30" s="203"/>
      <c r="V30" s="11"/>
    </row>
    <row r="31" spans="1:22" s="3" customFormat="1" ht="12.95" customHeight="1" x14ac:dyDescent="0.2">
      <c r="A31" s="36"/>
      <c r="B31" s="108"/>
      <c r="C31" s="37"/>
      <c r="D31" s="150" t="s">
        <v>94</v>
      </c>
      <c r="E31" s="150"/>
      <c r="F31" s="150"/>
      <c r="G31" s="150"/>
      <c r="H31" s="150"/>
      <c r="I31" s="150"/>
      <c r="J31" s="87"/>
      <c r="K31" s="113"/>
      <c r="L31" s="185" t="s">
        <v>60</v>
      </c>
      <c r="M31" s="155"/>
      <c r="N31" s="155"/>
      <c r="O31" s="155"/>
      <c r="P31" s="155"/>
      <c r="Q31" s="38">
        <v>80</v>
      </c>
      <c r="R31" s="4"/>
      <c r="S31" s="39" t="str">
        <f t="shared" si="2"/>
        <v>=</v>
      </c>
      <c r="T31" s="186">
        <f t="shared" si="3"/>
        <v>0</v>
      </c>
      <c r="U31" s="187"/>
      <c r="V31" s="11"/>
    </row>
    <row r="32" spans="1:22" s="3" customFormat="1" ht="12.95" customHeight="1" thickBot="1" x14ac:dyDescent="0.25">
      <c r="A32" s="36"/>
      <c r="B32" s="141"/>
      <c r="C32" s="150"/>
      <c r="D32" s="150"/>
      <c r="E32" s="150"/>
      <c r="F32" s="150"/>
      <c r="G32" s="150"/>
      <c r="H32" s="150"/>
      <c r="I32" s="150"/>
      <c r="J32" s="87"/>
      <c r="K32" s="113"/>
      <c r="L32" s="185" t="s">
        <v>58</v>
      </c>
      <c r="M32" s="155"/>
      <c r="N32" s="155"/>
      <c r="O32" s="155"/>
      <c r="P32" s="155"/>
      <c r="Q32" s="38">
        <v>70</v>
      </c>
      <c r="R32" s="4"/>
      <c r="S32" s="39" t="str">
        <f t="shared" si="2"/>
        <v>=</v>
      </c>
      <c r="T32" s="186">
        <f t="shared" si="3"/>
        <v>0</v>
      </c>
      <c r="U32" s="187"/>
      <c r="V32" s="11"/>
    </row>
    <row r="33" spans="1:22" s="3" customFormat="1" ht="12.95" customHeight="1" thickBot="1" x14ac:dyDescent="0.25">
      <c r="A33" s="36"/>
      <c r="B33" s="119"/>
      <c r="C33" s="200" t="s">
        <v>24</v>
      </c>
      <c r="D33" s="155"/>
      <c r="E33" s="155"/>
      <c r="F33" s="155"/>
      <c r="G33" s="155"/>
      <c r="H33" s="155"/>
      <c r="I33" s="155"/>
      <c r="J33" s="87"/>
      <c r="K33" s="113"/>
      <c r="L33" s="185" t="s">
        <v>77</v>
      </c>
      <c r="M33" s="155"/>
      <c r="N33" s="155"/>
      <c r="O33" s="155"/>
      <c r="P33" s="155"/>
      <c r="Q33" s="38">
        <v>50</v>
      </c>
      <c r="R33" s="4"/>
      <c r="S33" s="39" t="str">
        <f t="shared" si="2"/>
        <v>=</v>
      </c>
      <c r="T33" s="186">
        <f t="shared" si="3"/>
        <v>0</v>
      </c>
      <c r="U33" s="187"/>
      <c r="V33" s="11"/>
    </row>
    <row r="34" spans="1:22" s="3" customFormat="1" ht="12.95" customHeight="1" x14ac:dyDescent="0.2">
      <c r="A34" s="36"/>
      <c r="B34" s="237" t="s">
        <v>84</v>
      </c>
      <c r="C34" s="238"/>
      <c r="D34" s="238"/>
      <c r="E34" s="238"/>
      <c r="F34" s="238"/>
      <c r="G34" s="238"/>
      <c r="H34" s="238"/>
      <c r="I34" s="238"/>
      <c r="J34" s="87"/>
      <c r="K34" s="113"/>
      <c r="L34" s="185"/>
      <c r="M34" s="155"/>
      <c r="N34" s="155"/>
      <c r="O34" s="155"/>
      <c r="P34" s="155"/>
      <c r="Q34" s="38"/>
      <c r="R34" s="4"/>
      <c r="S34" s="39"/>
      <c r="T34" s="186"/>
      <c r="U34" s="187"/>
      <c r="V34" s="11"/>
    </row>
    <row r="35" spans="1:22" s="3" customFormat="1" ht="12.95" customHeight="1" x14ac:dyDescent="0.2">
      <c r="A35" s="36"/>
      <c r="B35" s="237"/>
      <c r="C35" s="238"/>
      <c r="D35" s="238"/>
      <c r="E35" s="238"/>
      <c r="F35" s="238"/>
      <c r="G35" s="238"/>
      <c r="H35" s="238"/>
      <c r="I35" s="238"/>
      <c r="J35" s="87"/>
      <c r="K35" s="113"/>
      <c r="L35" s="239"/>
      <c r="M35" s="240"/>
      <c r="N35" s="240"/>
      <c r="O35" s="240"/>
      <c r="P35" s="240"/>
      <c r="Q35" s="240"/>
      <c r="R35" s="240"/>
      <c r="S35" s="240"/>
      <c r="T35" s="240"/>
      <c r="U35" s="241"/>
      <c r="V35" s="11"/>
    </row>
    <row r="36" spans="1:22" s="3" customFormat="1" ht="12.95" customHeight="1" x14ac:dyDescent="0.2">
      <c r="A36" s="36"/>
      <c r="B36" s="108"/>
      <c r="C36" s="57" t="s">
        <v>6</v>
      </c>
      <c r="D36" s="57"/>
      <c r="E36" s="184"/>
      <c r="F36" s="184"/>
      <c r="G36" s="184"/>
      <c r="H36" s="184"/>
      <c r="I36" s="184"/>
      <c r="J36" s="87"/>
      <c r="K36" s="113"/>
      <c r="L36" s="185"/>
      <c r="M36" s="155"/>
      <c r="N36" s="155"/>
      <c r="O36" s="155"/>
      <c r="P36" s="155"/>
      <c r="Q36" s="38"/>
      <c r="R36" s="4"/>
      <c r="S36" s="39"/>
      <c r="T36" s="186"/>
      <c r="U36" s="187"/>
      <c r="V36" s="11"/>
    </row>
    <row r="37" spans="1:22" s="3" customFormat="1" ht="12.95" customHeight="1" x14ac:dyDescent="0.2">
      <c r="A37" s="36"/>
      <c r="B37" s="108"/>
      <c r="C37" s="57" t="s">
        <v>83</v>
      </c>
      <c r="D37" s="57"/>
      <c r="E37" s="188"/>
      <c r="F37" s="188"/>
      <c r="G37" s="188"/>
      <c r="H37" s="188"/>
      <c r="I37" s="188"/>
      <c r="J37" s="87"/>
      <c r="K37" s="113"/>
      <c r="L37" s="93"/>
      <c r="M37" s="94"/>
      <c r="N37" s="94"/>
      <c r="O37" s="94"/>
      <c r="P37" s="94"/>
      <c r="Q37" s="94"/>
      <c r="R37" s="94"/>
      <c r="S37" s="94"/>
      <c r="T37" s="94"/>
      <c r="U37" s="95"/>
      <c r="V37" s="11"/>
    </row>
    <row r="38" spans="1:22" s="3" customFormat="1" ht="12.95" customHeight="1" x14ac:dyDescent="0.2">
      <c r="A38" s="36"/>
      <c r="B38" s="108"/>
      <c r="C38" s="58" t="s">
        <v>82</v>
      </c>
      <c r="D38" s="58"/>
      <c r="E38" s="189"/>
      <c r="F38" s="189"/>
      <c r="G38" s="189"/>
      <c r="H38" s="189"/>
      <c r="I38" s="189"/>
      <c r="J38" s="87"/>
      <c r="K38" s="113"/>
      <c r="L38" s="43" t="s">
        <v>36</v>
      </c>
      <c r="M38" s="190"/>
      <c r="N38" s="190"/>
      <c r="O38" s="190"/>
      <c r="P38" s="190"/>
      <c r="Q38" s="5" t="s">
        <v>22</v>
      </c>
      <c r="R38" s="6"/>
      <c r="S38" s="44" t="s">
        <v>22</v>
      </c>
      <c r="T38" s="191"/>
      <c r="U38" s="192"/>
      <c r="V38" s="11"/>
    </row>
    <row r="39" spans="1:22" s="3" customFormat="1" ht="12.95" customHeight="1" thickBot="1" x14ac:dyDescent="0.25">
      <c r="A39" s="36"/>
      <c r="B39" s="108"/>
      <c r="C39" s="58" t="s">
        <v>7</v>
      </c>
      <c r="D39" s="56"/>
      <c r="E39" s="193"/>
      <c r="F39" s="193"/>
      <c r="G39" s="193"/>
      <c r="H39" s="193"/>
      <c r="I39" s="193"/>
      <c r="J39" s="87"/>
      <c r="K39" s="113"/>
      <c r="L39" s="96" t="s">
        <v>36</v>
      </c>
      <c r="M39" s="194"/>
      <c r="N39" s="194"/>
      <c r="O39" s="194"/>
      <c r="P39" s="194"/>
      <c r="Q39" s="97" t="s">
        <v>22</v>
      </c>
      <c r="R39" s="98"/>
      <c r="S39" s="99" t="s">
        <v>22</v>
      </c>
      <c r="T39" s="195"/>
      <c r="U39" s="196"/>
      <c r="V39" s="11"/>
    </row>
    <row r="40" spans="1:22" s="3" customFormat="1" ht="15" customHeight="1" thickBot="1" x14ac:dyDescent="0.25">
      <c r="A40" s="36"/>
      <c r="B40" s="108"/>
      <c r="C40" s="37" t="s">
        <v>35</v>
      </c>
      <c r="D40" s="37"/>
      <c r="E40" s="37"/>
      <c r="F40" s="37"/>
      <c r="G40" s="37"/>
      <c r="H40" s="37"/>
      <c r="I40" s="37"/>
      <c r="J40" s="87"/>
      <c r="K40" s="8"/>
      <c r="L40" s="175" t="s">
        <v>57</v>
      </c>
      <c r="M40" s="176"/>
      <c r="N40" s="176"/>
      <c r="O40" s="176"/>
      <c r="P40" s="176"/>
      <c r="Q40" s="176"/>
      <c r="R40" s="176"/>
      <c r="S40" s="176"/>
      <c r="T40" s="176"/>
      <c r="U40" s="176"/>
      <c r="V40" s="11"/>
    </row>
    <row r="41" spans="1:22" s="3" customFormat="1" ht="11.1" customHeight="1" x14ac:dyDescent="0.2">
      <c r="A41" s="36"/>
      <c r="B41" s="177"/>
      <c r="C41" s="155"/>
      <c r="D41" s="155"/>
      <c r="E41" s="155"/>
      <c r="F41" s="155"/>
      <c r="G41" s="155"/>
      <c r="H41" s="155"/>
      <c r="I41" s="155"/>
      <c r="J41" s="87"/>
      <c r="K41" s="113"/>
      <c r="L41" s="180" t="s">
        <v>73</v>
      </c>
      <c r="M41" s="155"/>
      <c r="N41" s="155"/>
      <c r="O41" s="155"/>
      <c r="P41" s="155"/>
      <c r="Q41" s="38">
        <v>250</v>
      </c>
      <c r="R41" s="4"/>
      <c r="S41" s="39" t="str">
        <f>"="</f>
        <v>=</v>
      </c>
      <c r="T41" s="186">
        <f>SUM(Q41*R41)</f>
        <v>0</v>
      </c>
      <c r="U41" s="186"/>
      <c r="V41" s="11"/>
    </row>
    <row r="42" spans="1:22" s="3" customFormat="1" ht="11.1" customHeight="1" x14ac:dyDescent="0.2">
      <c r="A42" s="36"/>
      <c r="B42" s="178"/>
      <c r="C42" s="179"/>
      <c r="D42" s="179"/>
      <c r="E42" s="179"/>
      <c r="F42" s="179"/>
      <c r="G42" s="179"/>
      <c r="H42" s="179"/>
      <c r="I42" s="179"/>
      <c r="J42" s="87"/>
      <c r="K42" s="113"/>
      <c r="L42" s="180" t="s">
        <v>95</v>
      </c>
      <c r="M42" s="155"/>
      <c r="N42" s="155"/>
      <c r="O42" s="155"/>
      <c r="P42" s="155"/>
      <c r="Q42" s="38">
        <v>300</v>
      </c>
      <c r="R42" s="4"/>
      <c r="S42" s="39" t="str">
        <f>"="</f>
        <v>=</v>
      </c>
      <c r="T42" s="186">
        <f>SUM(Q42*R42)</f>
        <v>0</v>
      </c>
      <c r="U42" s="186"/>
      <c r="V42" s="11"/>
    </row>
    <row r="43" spans="1:22" s="3" customFormat="1" ht="1.5" customHeight="1" x14ac:dyDescent="0.2">
      <c r="A43" s="36"/>
      <c r="B43" s="115"/>
      <c r="C43" s="45"/>
      <c r="D43" s="45"/>
      <c r="E43" s="45"/>
      <c r="F43" s="45"/>
      <c r="G43" s="45"/>
      <c r="H43" s="45"/>
      <c r="I43" s="45"/>
      <c r="J43" s="87"/>
      <c r="K43" s="113"/>
      <c r="L43" s="76"/>
      <c r="M43" s="58"/>
      <c r="N43" s="10"/>
      <c r="O43" s="10"/>
      <c r="P43" s="46"/>
      <c r="Q43" s="16"/>
      <c r="R43" s="10"/>
      <c r="S43" s="10"/>
      <c r="T43" s="10"/>
      <c r="U43" s="10"/>
      <c r="V43" s="11"/>
    </row>
    <row r="44" spans="1:22" s="3" customFormat="1" ht="11.1" customHeight="1" x14ac:dyDescent="0.2">
      <c r="A44" s="36"/>
      <c r="B44" s="172" t="s">
        <v>8</v>
      </c>
      <c r="C44" s="155"/>
      <c r="D44" s="155"/>
      <c r="E44" s="155"/>
      <c r="F44" s="37"/>
      <c r="G44" s="150" t="s">
        <v>69</v>
      </c>
      <c r="H44" s="150"/>
      <c r="I44" s="150"/>
      <c r="J44" s="87"/>
      <c r="K44" s="11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47"/>
    </row>
    <row r="45" spans="1:22" s="3" customFormat="1" ht="11.1" customHeight="1" x14ac:dyDescent="0.2">
      <c r="A45" s="36"/>
      <c r="B45" s="141"/>
      <c r="C45" s="150"/>
      <c r="D45" s="150"/>
      <c r="E45" s="150"/>
      <c r="F45" s="37"/>
      <c r="G45" s="150" t="s">
        <v>90</v>
      </c>
      <c r="H45" s="150"/>
      <c r="I45" s="150"/>
      <c r="J45" s="87"/>
      <c r="K45" s="11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47"/>
    </row>
    <row r="46" spans="1:22" s="3" customFormat="1" ht="11.1" customHeight="1" x14ac:dyDescent="0.2">
      <c r="A46" s="36"/>
      <c r="B46" s="141"/>
      <c r="C46" s="150"/>
      <c r="D46" s="150"/>
      <c r="E46" s="150"/>
      <c r="F46" s="37"/>
      <c r="G46" s="150" t="s">
        <v>89</v>
      </c>
      <c r="H46" s="150"/>
      <c r="I46" s="150"/>
      <c r="J46" s="87"/>
      <c r="K46" s="11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47"/>
    </row>
    <row r="47" spans="1:22" s="3" customFormat="1" ht="11.1" customHeight="1" x14ac:dyDescent="0.2">
      <c r="A47" s="36"/>
      <c r="B47" s="174" t="s">
        <v>30</v>
      </c>
      <c r="C47" s="155"/>
      <c r="D47" s="155"/>
      <c r="E47" s="155"/>
      <c r="F47" s="37"/>
      <c r="G47" s="150" t="s">
        <v>70</v>
      </c>
      <c r="H47" s="150"/>
      <c r="I47" s="150"/>
      <c r="J47" s="87"/>
      <c r="K47" s="11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47"/>
    </row>
    <row r="48" spans="1:22" s="3" customFormat="1" ht="11.1" customHeight="1" x14ac:dyDescent="0.2">
      <c r="A48" s="36"/>
      <c r="B48" s="141"/>
      <c r="C48" s="150"/>
      <c r="D48" s="150"/>
      <c r="E48" s="150"/>
      <c r="F48" s="37"/>
      <c r="G48" s="150"/>
      <c r="H48" s="150"/>
      <c r="I48" s="150"/>
      <c r="J48" s="87"/>
      <c r="K48" s="11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47"/>
    </row>
    <row r="49" spans="1:22" s="3" customFormat="1" ht="11.1" customHeight="1" x14ac:dyDescent="0.2">
      <c r="A49" s="36"/>
      <c r="B49" s="172" t="s">
        <v>97</v>
      </c>
      <c r="C49" s="155"/>
      <c r="D49" s="155"/>
      <c r="E49" s="155"/>
      <c r="F49" s="37"/>
      <c r="G49" s="37"/>
      <c r="H49" s="182" t="s">
        <v>98</v>
      </c>
      <c r="I49" s="150"/>
      <c r="J49" s="87"/>
      <c r="K49" s="11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47"/>
    </row>
    <row r="50" spans="1:22" s="3" customFormat="1" ht="13.5" customHeight="1" thickBot="1" x14ac:dyDescent="0.25">
      <c r="A50" s="117"/>
      <c r="B50" s="169"/>
      <c r="C50" s="170"/>
      <c r="D50" s="170"/>
      <c r="E50" s="170"/>
      <c r="F50" s="116"/>
      <c r="G50" s="116" t="s">
        <v>9</v>
      </c>
      <c r="H50" s="170" t="s">
        <v>71</v>
      </c>
      <c r="I50" s="170"/>
      <c r="J50" s="87"/>
      <c r="K50" s="113"/>
      <c r="L50" s="171" t="s">
        <v>86</v>
      </c>
      <c r="M50" s="171"/>
      <c r="N50" s="171"/>
      <c r="O50" s="171"/>
      <c r="P50" s="171"/>
      <c r="Q50" s="171"/>
      <c r="R50" s="171"/>
      <c r="S50" s="171"/>
      <c r="T50" s="171"/>
      <c r="U50" s="171"/>
      <c r="V50" s="47"/>
    </row>
    <row r="51" spans="1:22" s="3" customFormat="1" ht="3.7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18"/>
      <c r="K51" s="8"/>
      <c r="L51" s="52"/>
      <c r="M51" s="53"/>
      <c r="N51" s="53"/>
      <c r="O51" s="53"/>
      <c r="P51" s="54"/>
      <c r="Q51" s="53"/>
      <c r="R51" s="53"/>
      <c r="S51" s="53"/>
      <c r="T51" s="53"/>
      <c r="U51" s="53"/>
      <c r="V51" s="11"/>
    </row>
    <row r="52" spans="1:22" s="3" customFormat="1" ht="12.75" customHeight="1" thickBot="1" x14ac:dyDescent="0.25">
      <c r="A52" s="25"/>
      <c r="B52" s="7">
        <v>3</v>
      </c>
      <c r="C52" s="159" t="s">
        <v>10</v>
      </c>
      <c r="D52" s="160"/>
      <c r="E52" s="160"/>
      <c r="F52" s="160"/>
      <c r="G52" s="160"/>
      <c r="H52" s="160"/>
      <c r="I52" s="160"/>
      <c r="J52" s="160"/>
      <c r="K52" s="25"/>
      <c r="L52" s="55">
        <v>5</v>
      </c>
      <c r="M52" s="161" t="s">
        <v>72</v>
      </c>
      <c r="N52" s="162"/>
      <c r="O52" s="162"/>
      <c r="P52" s="162"/>
      <c r="Q52" s="162"/>
      <c r="R52" s="162"/>
      <c r="S52" s="162"/>
      <c r="T52" s="162"/>
      <c r="U52" s="162"/>
      <c r="V52" s="163"/>
    </row>
    <row r="53" spans="1:22" s="3" customFormat="1" ht="12.95" customHeight="1" x14ac:dyDescent="0.2">
      <c r="A53" s="48">
        <v>1</v>
      </c>
      <c r="B53" s="164" t="s">
        <v>31</v>
      </c>
      <c r="C53" s="165"/>
      <c r="D53" s="165"/>
      <c r="E53" s="165"/>
      <c r="F53" s="165"/>
      <c r="G53" s="165"/>
      <c r="H53" s="165"/>
      <c r="I53" s="165"/>
      <c r="J53" s="86"/>
      <c r="K53" s="84"/>
      <c r="L53" s="77"/>
      <c r="M53" s="166"/>
      <c r="N53" s="167"/>
      <c r="O53" s="167"/>
      <c r="P53" s="167"/>
      <c r="Q53" s="167"/>
      <c r="R53" s="167"/>
      <c r="S53" s="168"/>
      <c r="T53" s="168"/>
      <c r="U53" s="78"/>
      <c r="V53" s="11"/>
    </row>
    <row r="54" spans="1:22" s="3" customFormat="1" ht="12.95" customHeight="1" x14ac:dyDescent="0.2">
      <c r="A54" s="48">
        <v>2</v>
      </c>
      <c r="B54" s="141" t="s">
        <v>32</v>
      </c>
      <c r="C54" s="150"/>
      <c r="D54" s="150"/>
      <c r="E54" s="150"/>
      <c r="F54" s="150"/>
      <c r="G54" s="150"/>
      <c r="H54" s="150"/>
      <c r="I54" s="150"/>
      <c r="J54" s="87"/>
      <c r="K54" s="85"/>
      <c r="L54" s="9"/>
      <c r="M54" s="138" t="s">
        <v>15</v>
      </c>
      <c r="N54" s="129"/>
      <c r="O54" s="129"/>
      <c r="P54" s="129"/>
      <c r="Q54" s="129"/>
      <c r="R54" s="155"/>
      <c r="S54" s="156">
        <f>SUM(T8:T42)</f>
        <v>0</v>
      </c>
      <c r="T54" s="156"/>
      <c r="U54" s="79"/>
      <c r="V54" s="11"/>
    </row>
    <row r="55" spans="1:22" s="3" customFormat="1" ht="12.95" customHeight="1" x14ac:dyDescent="0.2">
      <c r="A55" s="48">
        <v>3</v>
      </c>
      <c r="B55" s="141" t="s">
        <v>38</v>
      </c>
      <c r="C55" s="150"/>
      <c r="D55" s="150"/>
      <c r="E55" s="150"/>
      <c r="F55" s="150"/>
      <c r="G55" s="150"/>
      <c r="H55" s="150"/>
      <c r="I55" s="150"/>
      <c r="J55" s="87"/>
      <c r="K55" s="85"/>
      <c r="L55" s="9"/>
      <c r="M55" s="138" t="s">
        <v>87</v>
      </c>
      <c r="N55" s="129"/>
      <c r="O55" s="129"/>
      <c r="P55" s="129"/>
      <c r="Q55" s="129"/>
      <c r="R55" s="155"/>
      <c r="S55" s="137">
        <f>SUM(S54*0.2)</f>
        <v>0</v>
      </c>
      <c r="T55" s="137"/>
      <c r="U55" s="79"/>
      <c r="V55" s="11"/>
    </row>
    <row r="56" spans="1:22" s="3" customFormat="1" ht="12.95" customHeight="1" x14ac:dyDescent="0.2">
      <c r="A56" s="48">
        <v>4</v>
      </c>
      <c r="B56" s="141" t="s">
        <v>92</v>
      </c>
      <c r="C56" s="150"/>
      <c r="D56" s="150"/>
      <c r="E56" s="150"/>
      <c r="F56" s="150"/>
      <c r="G56" s="150"/>
      <c r="H56" s="150"/>
      <c r="I56" s="150"/>
      <c r="J56" s="87"/>
      <c r="K56" s="85"/>
      <c r="L56" s="9"/>
      <c r="M56" s="143" t="s">
        <v>96</v>
      </c>
      <c r="N56" s="151"/>
      <c r="O56" s="151"/>
      <c r="P56" s="151"/>
      <c r="Q56" s="151"/>
      <c r="R56" s="152"/>
      <c r="S56" s="145">
        <f>SUM(S54,S55)*0.075</f>
        <v>0</v>
      </c>
      <c r="T56" s="145"/>
      <c r="U56" s="79"/>
      <c r="V56" s="11"/>
    </row>
    <row r="57" spans="1:22" s="3" customFormat="1" ht="12.95" customHeight="1" x14ac:dyDescent="0.2">
      <c r="A57" s="48">
        <v>5</v>
      </c>
      <c r="B57" s="141" t="s">
        <v>34</v>
      </c>
      <c r="C57" s="150"/>
      <c r="D57" s="150"/>
      <c r="E57" s="150"/>
      <c r="F57" s="150"/>
      <c r="G57" s="150"/>
      <c r="H57" s="150"/>
      <c r="I57" s="150"/>
      <c r="J57" s="87"/>
      <c r="K57" s="85"/>
      <c r="L57" s="9"/>
      <c r="M57" s="146" t="s">
        <v>42</v>
      </c>
      <c r="N57" s="153"/>
      <c r="O57" s="153"/>
      <c r="P57" s="153"/>
      <c r="Q57" s="153"/>
      <c r="R57" s="154"/>
      <c r="S57" s="149">
        <f>SUM(S54:S56)</f>
        <v>0</v>
      </c>
      <c r="T57" s="149"/>
      <c r="U57" s="79"/>
      <c r="V57" s="11"/>
    </row>
    <row r="58" spans="1:22" s="3" customFormat="1" ht="12.95" customHeight="1" x14ac:dyDescent="0.2">
      <c r="A58" s="48">
        <v>6</v>
      </c>
      <c r="B58" s="141" t="s">
        <v>91</v>
      </c>
      <c r="C58" s="142"/>
      <c r="D58" s="142"/>
      <c r="E58" s="142"/>
      <c r="F58" s="142"/>
      <c r="G58" s="142"/>
      <c r="H58" s="142"/>
      <c r="I58" s="142"/>
      <c r="J58" s="87"/>
      <c r="K58" s="85"/>
      <c r="L58" s="9"/>
      <c r="M58" s="143"/>
      <c r="N58" s="143"/>
      <c r="O58" s="143"/>
      <c r="P58" s="143"/>
      <c r="Q58" s="143"/>
      <c r="R58" s="144"/>
      <c r="S58" s="145"/>
      <c r="T58" s="145"/>
      <c r="U58" s="79"/>
      <c r="V58" s="11"/>
    </row>
    <row r="59" spans="1:22" s="3" customFormat="1" ht="12.95" customHeight="1" x14ac:dyDescent="0.2">
      <c r="A59" s="48">
        <v>7</v>
      </c>
      <c r="B59" s="141"/>
      <c r="C59" s="142"/>
      <c r="D59" s="142"/>
      <c r="E59" s="142"/>
      <c r="F59" s="142"/>
      <c r="G59" s="142"/>
      <c r="H59" s="142"/>
      <c r="I59" s="142"/>
      <c r="J59" s="87"/>
      <c r="K59" s="85"/>
      <c r="L59" s="9"/>
      <c r="M59" s="146" t="s">
        <v>26</v>
      </c>
      <c r="N59" s="147"/>
      <c r="O59" s="147"/>
      <c r="P59" s="147"/>
      <c r="Q59" s="147"/>
      <c r="R59" s="148"/>
      <c r="S59" s="149">
        <f>SUM(S57:S58)</f>
        <v>0</v>
      </c>
      <c r="T59" s="149"/>
      <c r="U59" s="79"/>
      <c r="V59" s="11"/>
    </row>
    <row r="60" spans="1:22" s="3" customFormat="1" ht="12.95" customHeight="1" x14ac:dyDescent="0.2">
      <c r="A60" s="48"/>
      <c r="B60" s="134"/>
      <c r="C60" s="135"/>
      <c r="D60" s="135"/>
      <c r="E60" s="135"/>
      <c r="F60" s="135"/>
      <c r="G60" s="135"/>
      <c r="H60" s="135"/>
      <c r="I60" s="135"/>
      <c r="J60" s="87"/>
      <c r="K60" s="85"/>
      <c r="L60" s="9"/>
      <c r="M60" s="136" t="s">
        <v>88</v>
      </c>
      <c r="N60" s="129"/>
      <c r="O60" s="129"/>
      <c r="P60" s="129"/>
      <c r="Q60" s="129"/>
      <c r="R60" s="129"/>
      <c r="S60" s="137"/>
      <c r="T60" s="137"/>
      <c r="U60" s="79"/>
      <c r="V60" s="11"/>
    </row>
    <row r="61" spans="1:22" s="3" customFormat="1" ht="12.95" customHeight="1" x14ac:dyDescent="0.2">
      <c r="A61" s="48"/>
      <c r="B61" s="134" t="s">
        <v>11</v>
      </c>
      <c r="C61" s="135"/>
      <c r="D61" s="135"/>
      <c r="E61" s="135"/>
      <c r="F61" s="135"/>
      <c r="G61" s="135"/>
      <c r="H61" s="135"/>
      <c r="I61" s="135"/>
      <c r="J61" s="87"/>
      <c r="K61" s="85"/>
      <c r="L61" s="9"/>
      <c r="M61" s="138"/>
      <c r="N61" s="138"/>
      <c r="O61" s="138"/>
      <c r="P61" s="138"/>
      <c r="Q61" s="138"/>
      <c r="R61" s="139"/>
      <c r="S61" s="140"/>
      <c r="T61" s="140"/>
      <c r="U61" s="79"/>
      <c r="V61" s="11"/>
    </row>
    <row r="62" spans="1:22" s="3" customFormat="1" ht="12.95" customHeight="1" thickBot="1" x14ac:dyDescent="0.25">
      <c r="A62" s="48"/>
      <c r="B62" s="121"/>
      <c r="C62" s="122"/>
      <c r="D62" s="122"/>
      <c r="E62" s="122"/>
      <c r="F62" s="122"/>
      <c r="G62" s="122"/>
      <c r="H62" s="122"/>
      <c r="I62" s="122"/>
      <c r="J62" s="87"/>
      <c r="K62" s="85"/>
      <c r="L62" s="9"/>
      <c r="M62" s="125" t="s">
        <v>33</v>
      </c>
      <c r="N62" s="126"/>
      <c r="O62" s="126"/>
      <c r="P62" s="126"/>
      <c r="Q62" s="127"/>
      <c r="R62" s="128"/>
      <c r="S62" s="128"/>
      <c r="T62" s="128"/>
      <c r="U62" s="79"/>
      <c r="V62" s="11"/>
    </row>
    <row r="63" spans="1:22" s="3" customFormat="1" ht="11.1" customHeight="1" thickBot="1" x14ac:dyDescent="0.25">
      <c r="A63" s="48"/>
      <c r="B63" s="123"/>
      <c r="C63" s="124"/>
      <c r="D63" s="124"/>
      <c r="E63" s="124"/>
      <c r="F63" s="124"/>
      <c r="G63" s="124"/>
      <c r="H63" s="124"/>
      <c r="I63" s="124"/>
      <c r="J63" s="87"/>
      <c r="K63" s="85"/>
      <c r="L63" s="12"/>
      <c r="M63" s="13"/>
      <c r="N63" s="129"/>
      <c r="O63" s="129"/>
      <c r="P63" s="129"/>
      <c r="Q63" s="129"/>
      <c r="R63" s="129"/>
      <c r="S63" s="129"/>
      <c r="T63" s="129"/>
      <c r="U63" s="79"/>
      <c r="V63" s="11"/>
    </row>
    <row r="64" spans="1:22" ht="12" customHeight="1" thickTop="1" thickBot="1" x14ac:dyDescent="0.25">
      <c r="A64" s="21"/>
      <c r="B64" s="130" t="s">
        <v>37</v>
      </c>
      <c r="C64" s="131"/>
      <c r="D64" s="131"/>
      <c r="E64" s="131"/>
      <c r="F64" s="131"/>
      <c r="G64" s="131"/>
      <c r="H64" s="131"/>
      <c r="I64" s="131"/>
      <c r="J64" s="88"/>
      <c r="K64" s="85"/>
      <c r="L64" s="14"/>
      <c r="M64" s="10"/>
      <c r="N64" s="15"/>
      <c r="O64" s="10"/>
      <c r="P64" s="16" t="s">
        <v>13</v>
      </c>
      <c r="Q64" s="10"/>
      <c r="R64" s="10"/>
      <c r="S64" s="10"/>
      <c r="T64" s="10"/>
      <c r="U64" s="79"/>
      <c r="V64" s="17"/>
    </row>
    <row r="65" spans="1:22" ht="12" customHeight="1" thickTop="1" thickBot="1" x14ac:dyDescent="0.25">
      <c r="A65" s="21"/>
      <c r="B65" s="132"/>
      <c r="C65" s="133"/>
      <c r="D65" s="133"/>
      <c r="E65" s="133"/>
      <c r="F65" s="133"/>
      <c r="G65" s="133"/>
      <c r="H65" s="133"/>
      <c r="I65" s="133"/>
      <c r="J65" s="89"/>
      <c r="K65" s="85"/>
      <c r="L65" s="80"/>
      <c r="M65" s="81"/>
      <c r="N65" s="81"/>
      <c r="O65" s="81"/>
      <c r="P65" s="82" t="s">
        <v>14</v>
      </c>
      <c r="Q65" s="81"/>
      <c r="R65" s="81"/>
      <c r="S65" s="81"/>
      <c r="T65" s="81"/>
      <c r="U65" s="83"/>
      <c r="V65" s="17"/>
    </row>
    <row r="66" spans="1:22" s="2" customFormat="1" ht="5.25" customHeight="1" thickBot="1" x14ac:dyDescent="0.25">
      <c r="A66" s="49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0"/>
    </row>
  </sheetData>
  <sheetProtection selectLockedCells="1"/>
  <mergeCells count="152">
    <mergeCell ref="B2:G2"/>
    <mergeCell ref="H2:O2"/>
    <mergeCell ref="B3:G3"/>
    <mergeCell ref="H3:O3"/>
    <mergeCell ref="C6:J6"/>
    <mergeCell ref="B7:D7"/>
    <mergeCell ref="E7:I7"/>
    <mergeCell ref="L7:U7"/>
    <mergeCell ref="D10:I10"/>
    <mergeCell ref="L10:P10"/>
    <mergeCell ref="T10:U10"/>
    <mergeCell ref="D11:F11"/>
    <mergeCell ref="H11:I11"/>
    <mergeCell ref="L11:P11"/>
    <mergeCell ref="T11:U11"/>
    <mergeCell ref="E8:I8"/>
    <mergeCell ref="L8:P8"/>
    <mergeCell ref="T8:U8"/>
    <mergeCell ref="E9:I9"/>
    <mergeCell ref="L9:P9"/>
    <mergeCell ref="T9:U9"/>
    <mergeCell ref="D14:I14"/>
    <mergeCell ref="L14:P14"/>
    <mergeCell ref="T14:U14"/>
    <mergeCell ref="D15:I15"/>
    <mergeCell ref="L15:P15"/>
    <mergeCell ref="T15:U15"/>
    <mergeCell ref="B12:I12"/>
    <mergeCell ref="L12:P12"/>
    <mergeCell ref="T12:U12"/>
    <mergeCell ref="D13:I13"/>
    <mergeCell ref="L13:P13"/>
    <mergeCell ref="T13:U13"/>
    <mergeCell ref="B19:D19"/>
    <mergeCell ref="E19:I19"/>
    <mergeCell ref="L19:P19"/>
    <mergeCell ref="T19:U19"/>
    <mergeCell ref="B20:D20"/>
    <mergeCell ref="E20:I20"/>
    <mergeCell ref="L20:P20"/>
    <mergeCell ref="T20:U20"/>
    <mergeCell ref="B16:I16"/>
    <mergeCell ref="L16:U16"/>
    <mergeCell ref="B17:D17"/>
    <mergeCell ref="E17:I17"/>
    <mergeCell ref="L17:U17"/>
    <mergeCell ref="B18:D18"/>
    <mergeCell ref="E18:I18"/>
    <mergeCell ref="T18:U18"/>
    <mergeCell ref="B24:D24"/>
    <mergeCell ref="E24:G24"/>
    <mergeCell ref="T24:U24"/>
    <mergeCell ref="C25:I25"/>
    <mergeCell ref="T25:U25"/>
    <mergeCell ref="C26:I26"/>
    <mergeCell ref="T26:U26"/>
    <mergeCell ref="B21:D21"/>
    <mergeCell ref="E21:I21"/>
    <mergeCell ref="L21:U21"/>
    <mergeCell ref="B22:D23"/>
    <mergeCell ref="E22:F23"/>
    <mergeCell ref="G22:I23"/>
    <mergeCell ref="L22:U22"/>
    <mergeCell ref="T23:U23"/>
    <mergeCell ref="D31:I31"/>
    <mergeCell ref="L31:P31"/>
    <mergeCell ref="T31:U31"/>
    <mergeCell ref="B32:I32"/>
    <mergeCell ref="L32:P32"/>
    <mergeCell ref="T32:U32"/>
    <mergeCell ref="C27:J27"/>
    <mergeCell ref="T27:U27"/>
    <mergeCell ref="B29:I29"/>
    <mergeCell ref="L29:U29"/>
    <mergeCell ref="C30:I30"/>
    <mergeCell ref="L30:P30"/>
    <mergeCell ref="T30:U30"/>
    <mergeCell ref="E36:I36"/>
    <mergeCell ref="L36:P36"/>
    <mergeCell ref="T36:U36"/>
    <mergeCell ref="E37:I37"/>
    <mergeCell ref="E38:I38"/>
    <mergeCell ref="M38:P38"/>
    <mergeCell ref="T38:U38"/>
    <mergeCell ref="C33:I33"/>
    <mergeCell ref="L33:P33"/>
    <mergeCell ref="T33:U33"/>
    <mergeCell ref="B34:I35"/>
    <mergeCell ref="L34:P34"/>
    <mergeCell ref="T34:U34"/>
    <mergeCell ref="L35:U35"/>
    <mergeCell ref="E39:I39"/>
    <mergeCell ref="M39:P39"/>
    <mergeCell ref="T39:U39"/>
    <mergeCell ref="L40:U40"/>
    <mergeCell ref="B41:I42"/>
    <mergeCell ref="L41:P41"/>
    <mergeCell ref="T41:U41"/>
    <mergeCell ref="L42:P42"/>
    <mergeCell ref="T42:U42"/>
    <mergeCell ref="G48:I48"/>
    <mergeCell ref="B49:E49"/>
    <mergeCell ref="H49:I49"/>
    <mergeCell ref="B50:E50"/>
    <mergeCell ref="H50:I50"/>
    <mergeCell ref="L50:U50"/>
    <mergeCell ref="B44:E44"/>
    <mergeCell ref="G44:I44"/>
    <mergeCell ref="L44:U49"/>
    <mergeCell ref="B45:E45"/>
    <mergeCell ref="G45:I45"/>
    <mergeCell ref="B46:E46"/>
    <mergeCell ref="G46:I46"/>
    <mergeCell ref="B47:E47"/>
    <mergeCell ref="G47:I47"/>
    <mergeCell ref="B48:E48"/>
    <mergeCell ref="B54:I54"/>
    <mergeCell ref="M54:R54"/>
    <mergeCell ref="S54:T54"/>
    <mergeCell ref="B55:I55"/>
    <mergeCell ref="M55:R55"/>
    <mergeCell ref="S55:T55"/>
    <mergeCell ref="A51:I51"/>
    <mergeCell ref="C52:J52"/>
    <mergeCell ref="M52:V52"/>
    <mergeCell ref="B53:I53"/>
    <mergeCell ref="M53:R53"/>
    <mergeCell ref="S53:T53"/>
    <mergeCell ref="B58:I58"/>
    <mergeCell ref="M58:R58"/>
    <mergeCell ref="S58:T58"/>
    <mergeCell ref="B59:I59"/>
    <mergeCell ref="M59:R59"/>
    <mergeCell ref="S59:T59"/>
    <mergeCell ref="B56:I56"/>
    <mergeCell ref="M56:R56"/>
    <mergeCell ref="S56:T56"/>
    <mergeCell ref="B57:I57"/>
    <mergeCell ref="M57:R57"/>
    <mergeCell ref="S57:T57"/>
    <mergeCell ref="B62:I63"/>
    <mergeCell ref="M62:P62"/>
    <mergeCell ref="Q62:T62"/>
    <mergeCell ref="N63:T63"/>
    <mergeCell ref="B64:I64"/>
    <mergeCell ref="B65:I65"/>
    <mergeCell ref="B60:I60"/>
    <mergeCell ref="M60:R60"/>
    <mergeCell ref="S60:T60"/>
    <mergeCell ref="B61:I61"/>
    <mergeCell ref="M61:R61"/>
    <mergeCell ref="S61:T61"/>
  </mergeCells>
  <hyperlinks>
    <hyperlink ref="H49" r:id="rId1"/>
  </hyperlinks>
  <printOptions horizontalCentered="1"/>
  <pageMargins left="0" right="0" top="0.15" bottom="0.15" header="0.5" footer="0.5"/>
  <pageSetup scale="9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showZeros="0" showWhiteSpace="0" zoomScaleNormal="100" workbookViewId="0">
      <selection activeCell="S56" sqref="S56:T56"/>
    </sheetView>
  </sheetViews>
  <sheetFormatPr defaultColWidth="9.140625" defaultRowHeight="12.75" x14ac:dyDescent="0.2"/>
  <cols>
    <col min="1" max="1" width="1.140625" style="1" customWidth="1"/>
    <col min="2" max="2" width="2.42578125" style="1" customWidth="1"/>
    <col min="3" max="3" width="2.7109375" style="1" customWidth="1"/>
    <col min="4" max="4" width="9" style="1" customWidth="1"/>
    <col min="5" max="8" width="5.7109375" style="1" customWidth="1"/>
    <col min="9" max="9" width="14" style="1" customWidth="1"/>
    <col min="10" max="10" width="0.85546875" style="1" customWidth="1"/>
    <col min="11" max="11" width="1.28515625" style="1" customWidth="1"/>
    <col min="12" max="12" width="4.42578125" style="1" customWidth="1"/>
    <col min="13" max="14" width="5.7109375" style="1" customWidth="1"/>
    <col min="15" max="15" width="5.140625" style="1" customWidth="1"/>
    <col min="16" max="16" width="5.5703125" style="1" customWidth="1"/>
    <col min="17" max="17" width="8" style="1" customWidth="1"/>
    <col min="18" max="18" width="5.7109375" style="1" customWidth="1"/>
    <col min="19" max="19" width="3.85546875" style="1" customWidth="1"/>
    <col min="20" max="20" width="4.140625" style="1" customWidth="1"/>
    <col min="21" max="21" width="5.140625" style="1" customWidth="1"/>
    <col min="22" max="22" width="1.140625" style="1" customWidth="1"/>
    <col min="23" max="24" width="5.7109375" style="1" customWidth="1"/>
    <col min="25" max="16384" width="9.140625" style="1"/>
  </cols>
  <sheetData>
    <row r="1" spans="1:22" ht="4.5" customHeight="1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ht="22.5" customHeight="1" x14ac:dyDescent="0.2">
      <c r="A2" s="62"/>
      <c r="B2" s="228" t="s">
        <v>80</v>
      </c>
      <c r="C2" s="228"/>
      <c r="D2" s="228"/>
      <c r="E2" s="228"/>
      <c r="F2" s="228"/>
      <c r="G2" s="228"/>
      <c r="H2" s="229" t="s">
        <v>78</v>
      </c>
      <c r="I2" s="229"/>
      <c r="J2" s="229"/>
      <c r="K2" s="229"/>
      <c r="L2" s="229"/>
      <c r="M2" s="229"/>
      <c r="N2" s="229"/>
      <c r="O2" s="229"/>
      <c r="P2" s="65"/>
      <c r="Q2" s="63"/>
      <c r="R2" s="63"/>
      <c r="S2" s="63"/>
      <c r="T2" s="65"/>
      <c r="U2" s="64"/>
      <c r="V2" s="66"/>
    </row>
    <row r="3" spans="1:22" ht="16.5" customHeight="1" x14ac:dyDescent="0.2">
      <c r="A3" s="67"/>
      <c r="B3" s="228" t="s">
        <v>81</v>
      </c>
      <c r="C3" s="228"/>
      <c r="D3" s="228"/>
      <c r="E3" s="228"/>
      <c r="F3" s="228"/>
      <c r="G3" s="228"/>
      <c r="H3" s="230" t="s">
        <v>79</v>
      </c>
      <c r="I3" s="230"/>
      <c r="J3" s="230"/>
      <c r="K3" s="230"/>
      <c r="L3" s="230"/>
      <c r="M3" s="230"/>
      <c r="N3" s="230"/>
      <c r="O3" s="230"/>
      <c r="P3" s="69"/>
      <c r="Q3" s="68"/>
      <c r="R3" s="68"/>
      <c r="S3" s="68"/>
      <c r="T3" s="69"/>
      <c r="U3" s="70"/>
      <c r="V3" s="71"/>
    </row>
    <row r="4" spans="1:22" ht="3.75" customHeight="1" thickBot="1" x14ac:dyDescent="0.25">
      <c r="A4" s="72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75"/>
      <c r="Q4" s="74"/>
      <c r="R4" s="74"/>
      <c r="S4" s="74"/>
      <c r="T4" s="75"/>
      <c r="U4" s="75"/>
      <c r="V4" s="20"/>
    </row>
    <row r="5" spans="1:22" ht="3.75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4"/>
      <c r="Q5" s="23"/>
      <c r="R5" s="23"/>
      <c r="S5" s="23"/>
      <c r="T5" s="24"/>
      <c r="U5" s="24"/>
      <c r="V5" s="17"/>
    </row>
    <row r="6" spans="1:22" s="3" customFormat="1" ht="12.75" customHeight="1" thickBot="1" x14ac:dyDescent="0.25">
      <c r="A6" s="25"/>
      <c r="B6" s="26">
        <v>1</v>
      </c>
      <c r="C6" s="231" t="s">
        <v>16</v>
      </c>
      <c r="D6" s="160"/>
      <c r="E6" s="160"/>
      <c r="F6" s="160"/>
      <c r="G6" s="160"/>
      <c r="H6" s="160"/>
      <c r="I6" s="160"/>
      <c r="J6" s="197"/>
      <c r="K6" s="25"/>
      <c r="L6" s="26">
        <v>4</v>
      </c>
      <c r="M6" s="27" t="s">
        <v>40</v>
      </c>
      <c r="N6" s="27"/>
      <c r="O6" s="28"/>
      <c r="P6" s="61"/>
      <c r="Q6" s="29" t="s">
        <v>41</v>
      </c>
      <c r="R6" s="61" t="s">
        <v>12</v>
      </c>
      <c r="S6" s="27"/>
      <c r="T6" s="28" t="s">
        <v>23</v>
      </c>
      <c r="U6" s="61"/>
      <c r="V6" s="30"/>
    </row>
    <row r="7" spans="1:22" s="3" customFormat="1" ht="15" customHeight="1" thickBot="1" x14ac:dyDescent="0.25">
      <c r="A7" s="34"/>
      <c r="B7" s="232" t="s">
        <v>43</v>
      </c>
      <c r="C7" s="233"/>
      <c r="D7" s="233"/>
      <c r="E7" s="234"/>
      <c r="F7" s="234"/>
      <c r="G7" s="234"/>
      <c r="H7" s="234"/>
      <c r="I7" s="234"/>
      <c r="J7" s="86"/>
      <c r="K7" s="8"/>
      <c r="L7" s="235" t="s">
        <v>53</v>
      </c>
      <c r="M7" s="236"/>
      <c r="N7" s="236"/>
      <c r="O7" s="236"/>
      <c r="P7" s="236"/>
      <c r="Q7" s="236"/>
      <c r="R7" s="236"/>
      <c r="S7" s="236"/>
      <c r="T7" s="236"/>
      <c r="U7" s="236"/>
      <c r="V7" s="35"/>
    </row>
    <row r="8" spans="1:22" s="3" customFormat="1" ht="12.95" customHeight="1" x14ac:dyDescent="0.2">
      <c r="A8" s="36"/>
      <c r="B8" s="108" t="s">
        <v>20</v>
      </c>
      <c r="C8" s="37"/>
      <c r="D8" s="37"/>
      <c r="E8" s="221"/>
      <c r="F8" s="206"/>
      <c r="G8" s="206"/>
      <c r="H8" s="206"/>
      <c r="I8" s="206"/>
      <c r="J8" s="87"/>
      <c r="K8" s="8"/>
      <c r="L8" s="201" t="s">
        <v>100</v>
      </c>
      <c r="M8" s="202"/>
      <c r="N8" s="202"/>
      <c r="O8" s="202"/>
      <c r="P8" s="202"/>
      <c r="Q8" s="90">
        <v>1200</v>
      </c>
      <c r="R8" s="91"/>
      <c r="S8" s="92" t="str">
        <f>"="</f>
        <v>=</v>
      </c>
      <c r="T8" s="181">
        <f>SUM(Q8*R8)</f>
        <v>0</v>
      </c>
      <c r="U8" s="203"/>
      <c r="V8" s="11"/>
    </row>
    <row r="9" spans="1:22" s="3" customFormat="1" ht="12.95" customHeight="1" x14ac:dyDescent="0.2">
      <c r="A9" s="36"/>
      <c r="B9" s="108" t="s">
        <v>27</v>
      </c>
      <c r="C9" s="37"/>
      <c r="D9" s="40"/>
      <c r="E9" s="220"/>
      <c r="F9" s="217"/>
      <c r="G9" s="217"/>
      <c r="H9" s="217"/>
      <c r="I9" s="217"/>
      <c r="J9" s="87"/>
      <c r="K9" s="8"/>
      <c r="L9" s="185" t="s">
        <v>99</v>
      </c>
      <c r="M9" s="218"/>
      <c r="N9" s="218"/>
      <c r="O9" s="218"/>
      <c r="P9" s="218"/>
      <c r="Q9" s="38">
        <v>900</v>
      </c>
      <c r="R9" s="4"/>
      <c r="S9" s="39" t="str">
        <f t="shared" ref="S9:S15" si="0">"="</f>
        <v>=</v>
      </c>
      <c r="T9" s="225">
        <f>SUM(Q9*R9)</f>
        <v>0</v>
      </c>
      <c r="U9" s="226"/>
      <c r="V9" s="11"/>
    </row>
    <row r="10" spans="1:22" s="3" customFormat="1" ht="12.95" customHeight="1" x14ac:dyDescent="0.2">
      <c r="A10" s="36"/>
      <c r="B10" s="109" t="s">
        <v>28</v>
      </c>
      <c r="C10" s="37"/>
      <c r="D10" s="220"/>
      <c r="E10" s="217"/>
      <c r="F10" s="217"/>
      <c r="G10" s="217"/>
      <c r="H10" s="217"/>
      <c r="I10" s="217"/>
      <c r="J10" s="87"/>
      <c r="K10" s="8"/>
      <c r="L10" s="185" t="s">
        <v>101</v>
      </c>
      <c r="M10" s="155"/>
      <c r="N10" s="155"/>
      <c r="O10" s="155"/>
      <c r="P10" s="155"/>
      <c r="Q10" s="38">
        <v>750</v>
      </c>
      <c r="R10" s="4"/>
      <c r="S10" s="39" t="str">
        <f t="shared" si="0"/>
        <v>=</v>
      </c>
      <c r="T10" s="225">
        <f t="shared" ref="T10:T15" si="1">SUM(Q10*R10)</f>
        <v>0</v>
      </c>
      <c r="U10" s="226"/>
      <c r="V10" s="11"/>
    </row>
    <row r="11" spans="1:22" s="3" customFormat="1" ht="12.95" customHeight="1" x14ac:dyDescent="0.2">
      <c r="A11" s="36"/>
      <c r="B11" s="109" t="s">
        <v>21</v>
      </c>
      <c r="C11" s="37"/>
      <c r="D11" s="220"/>
      <c r="E11" s="217"/>
      <c r="F11" s="217"/>
      <c r="G11" s="39" t="s">
        <v>0</v>
      </c>
      <c r="H11" s="220"/>
      <c r="I11" s="220"/>
      <c r="J11" s="87"/>
      <c r="K11" s="8"/>
      <c r="L11" s="185" t="s">
        <v>54</v>
      </c>
      <c r="M11" s="155"/>
      <c r="N11" s="155"/>
      <c r="O11" s="155"/>
      <c r="P11" s="155"/>
      <c r="Q11" s="38">
        <v>600</v>
      </c>
      <c r="R11" s="4"/>
      <c r="S11" s="39" t="str">
        <f t="shared" si="0"/>
        <v>=</v>
      </c>
      <c r="T11" s="225">
        <f t="shared" si="1"/>
        <v>0</v>
      </c>
      <c r="U11" s="226"/>
      <c r="V11" s="11"/>
    </row>
    <row r="12" spans="1:22" s="3" customFormat="1" ht="12.95" customHeight="1" x14ac:dyDescent="0.2">
      <c r="A12" s="36"/>
      <c r="B12" s="227"/>
      <c r="C12" s="155"/>
      <c r="D12" s="155"/>
      <c r="E12" s="155"/>
      <c r="F12" s="155"/>
      <c r="G12" s="155"/>
      <c r="H12" s="155"/>
      <c r="I12" s="155"/>
      <c r="J12" s="87"/>
      <c r="K12" s="8"/>
      <c r="L12" s="185" t="s">
        <v>85</v>
      </c>
      <c r="M12" s="155"/>
      <c r="N12" s="155"/>
      <c r="O12" s="155"/>
      <c r="P12" s="155"/>
      <c r="Q12" s="38">
        <v>150</v>
      </c>
      <c r="R12" s="4"/>
      <c r="S12" s="39" t="str">
        <f t="shared" si="0"/>
        <v>=</v>
      </c>
      <c r="T12" s="225">
        <f t="shared" si="1"/>
        <v>0</v>
      </c>
      <c r="U12" s="226"/>
      <c r="V12" s="11"/>
    </row>
    <row r="13" spans="1:22" s="3" customFormat="1" ht="12.95" customHeight="1" x14ac:dyDescent="0.2">
      <c r="A13" s="36"/>
      <c r="B13" s="110" t="s">
        <v>17</v>
      </c>
      <c r="C13" s="37"/>
      <c r="D13" s="221"/>
      <c r="E13" s="221"/>
      <c r="F13" s="221"/>
      <c r="G13" s="221"/>
      <c r="H13" s="221"/>
      <c r="I13" s="221"/>
      <c r="J13" s="87"/>
      <c r="K13" s="8"/>
      <c r="L13" s="185" t="s">
        <v>75</v>
      </c>
      <c r="M13" s="155"/>
      <c r="N13" s="155"/>
      <c r="O13" s="155"/>
      <c r="P13" s="155"/>
      <c r="Q13" s="38">
        <v>240</v>
      </c>
      <c r="R13" s="4"/>
      <c r="S13" s="39" t="str">
        <f t="shared" si="0"/>
        <v>=</v>
      </c>
      <c r="T13" s="225">
        <f t="shared" si="1"/>
        <v>0</v>
      </c>
      <c r="U13" s="226"/>
      <c r="V13" s="11"/>
    </row>
    <row r="14" spans="1:22" s="3" customFormat="1" ht="12.95" customHeight="1" x14ac:dyDescent="0.2">
      <c r="A14" s="36"/>
      <c r="B14" s="110" t="s">
        <v>18</v>
      </c>
      <c r="C14" s="37"/>
      <c r="D14" s="220"/>
      <c r="E14" s="220"/>
      <c r="F14" s="220"/>
      <c r="G14" s="220"/>
      <c r="H14" s="220"/>
      <c r="I14" s="220"/>
      <c r="J14" s="87"/>
      <c r="K14" s="8"/>
      <c r="L14" s="223" t="s">
        <v>76</v>
      </c>
      <c r="M14" s="224"/>
      <c r="N14" s="224"/>
      <c r="O14" s="224"/>
      <c r="P14" s="224"/>
      <c r="Q14" s="38"/>
      <c r="R14" s="59"/>
      <c r="S14" s="39" t="str">
        <f t="shared" si="0"/>
        <v>=</v>
      </c>
      <c r="T14" s="225">
        <f t="shared" si="1"/>
        <v>0</v>
      </c>
      <c r="U14" s="226"/>
      <c r="V14" s="11"/>
    </row>
    <row r="15" spans="1:22" s="3" customFormat="1" ht="12.95" customHeight="1" x14ac:dyDescent="0.2">
      <c r="A15" s="36"/>
      <c r="B15" s="110" t="s">
        <v>19</v>
      </c>
      <c r="C15" s="37"/>
      <c r="D15" s="220"/>
      <c r="E15" s="220"/>
      <c r="F15" s="220"/>
      <c r="G15" s="220"/>
      <c r="H15" s="220"/>
      <c r="I15" s="220"/>
      <c r="J15" s="87"/>
      <c r="K15" s="8"/>
      <c r="L15" s="185" t="s">
        <v>61</v>
      </c>
      <c r="M15" s="218"/>
      <c r="N15" s="218"/>
      <c r="O15" s="218"/>
      <c r="P15" s="218"/>
      <c r="Q15" s="38">
        <v>1200</v>
      </c>
      <c r="R15" s="4"/>
      <c r="S15" s="39" t="str">
        <f t="shared" si="0"/>
        <v>=</v>
      </c>
      <c r="T15" s="225">
        <f t="shared" si="1"/>
        <v>0</v>
      </c>
      <c r="U15" s="226"/>
      <c r="V15" s="11"/>
    </row>
    <row r="16" spans="1:22" s="3" customFormat="1" ht="7.5" customHeight="1" thickBot="1" x14ac:dyDescent="0.25">
      <c r="A16" s="36"/>
      <c r="B16" s="141"/>
      <c r="C16" s="155"/>
      <c r="D16" s="155"/>
      <c r="E16" s="155"/>
      <c r="F16" s="155"/>
      <c r="G16" s="155"/>
      <c r="H16" s="155"/>
      <c r="I16" s="155"/>
      <c r="J16" s="87"/>
      <c r="K16" s="8"/>
      <c r="L16" s="210"/>
      <c r="M16" s="211"/>
      <c r="N16" s="211"/>
      <c r="O16" s="211"/>
      <c r="P16" s="211"/>
      <c r="Q16" s="211"/>
      <c r="R16" s="211"/>
      <c r="S16" s="211"/>
      <c r="T16" s="211"/>
      <c r="U16" s="212"/>
      <c r="V16" s="11"/>
    </row>
    <row r="17" spans="1:22" s="3" customFormat="1" ht="12.95" customHeight="1" thickBot="1" x14ac:dyDescent="0.25">
      <c r="A17" s="36"/>
      <c r="B17" s="204" t="s">
        <v>1</v>
      </c>
      <c r="C17" s="126"/>
      <c r="D17" s="126"/>
      <c r="E17" s="221"/>
      <c r="F17" s="221"/>
      <c r="G17" s="221"/>
      <c r="H17" s="221"/>
      <c r="I17" s="221"/>
      <c r="J17" s="87"/>
      <c r="K17" s="8"/>
      <c r="L17" s="175" t="s">
        <v>52</v>
      </c>
      <c r="M17" s="176"/>
      <c r="N17" s="176"/>
      <c r="O17" s="176"/>
      <c r="P17" s="176"/>
      <c r="Q17" s="176"/>
      <c r="R17" s="176"/>
      <c r="S17" s="176"/>
      <c r="T17" s="176"/>
      <c r="U17" s="176"/>
      <c r="V17" s="11"/>
    </row>
    <row r="18" spans="1:22" s="3" customFormat="1" ht="12.95" customHeight="1" x14ac:dyDescent="0.2">
      <c r="A18" s="36"/>
      <c r="B18" s="204" t="s">
        <v>2</v>
      </c>
      <c r="C18" s="126"/>
      <c r="D18" s="126"/>
      <c r="E18" s="220"/>
      <c r="F18" s="220"/>
      <c r="G18" s="220"/>
      <c r="H18" s="220"/>
      <c r="I18" s="220"/>
      <c r="J18" s="87"/>
      <c r="K18" s="8"/>
      <c r="L18" s="100"/>
      <c r="M18" s="101"/>
      <c r="N18" s="101"/>
      <c r="O18" s="101"/>
      <c r="P18" s="107"/>
      <c r="Q18" s="90"/>
      <c r="R18" s="91"/>
      <c r="S18" s="92"/>
      <c r="T18" s="181"/>
      <c r="U18" s="222"/>
      <c r="V18" s="11"/>
    </row>
    <row r="19" spans="1:22" s="3" customFormat="1" ht="12.95" customHeight="1" x14ac:dyDescent="0.2">
      <c r="A19" s="36"/>
      <c r="B19" s="204" t="s">
        <v>44</v>
      </c>
      <c r="C19" s="126"/>
      <c r="D19" s="126"/>
      <c r="E19" s="217"/>
      <c r="F19" s="217"/>
      <c r="G19" s="217"/>
      <c r="H19" s="217"/>
      <c r="I19" s="217"/>
      <c r="J19" s="87"/>
      <c r="K19" s="8"/>
      <c r="L19" s="185" t="s">
        <v>67</v>
      </c>
      <c r="M19" s="218"/>
      <c r="N19" s="218"/>
      <c r="O19" s="218"/>
      <c r="P19" s="218"/>
      <c r="Q19" s="38">
        <v>150</v>
      </c>
      <c r="R19" s="4"/>
      <c r="S19" s="39" t="str">
        <f>"="</f>
        <v>=</v>
      </c>
      <c r="T19" s="186">
        <f>SUM(Q19*R19)</f>
        <v>0</v>
      </c>
      <c r="U19" s="219"/>
      <c r="V19" s="11"/>
    </row>
    <row r="20" spans="1:22" s="3" customFormat="1" ht="12.95" customHeight="1" x14ac:dyDescent="0.2">
      <c r="A20" s="36"/>
      <c r="B20" s="204" t="s">
        <v>3</v>
      </c>
      <c r="C20" s="205"/>
      <c r="D20" s="205"/>
      <c r="E20" s="220"/>
      <c r="F20" s="217"/>
      <c r="G20" s="217"/>
      <c r="H20" s="217"/>
      <c r="I20" s="217"/>
      <c r="J20" s="87"/>
      <c r="K20" s="8"/>
      <c r="L20" s="185" t="s">
        <v>68</v>
      </c>
      <c r="M20" s="218"/>
      <c r="N20" s="218"/>
      <c r="O20" s="218"/>
      <c r="P20" s="218"/>
      <c r="Q20" s="38">
        <v>300</v>
      </c>
      <c r="R20" s="4"/>
      <c r="S20" s="39" t="str">
        <f>"="</f>
        <v>=</v>
      </c>
      <c r="T20" s="186"/>
      <c r="U20" s="219"/>
      <c r="V20" s="11"/>
    </row>
    <row r="21" spans="1:22" s="3" customFormat="1" ht="12.75" customHeight="1" thickBot="1" x14ac:dyDescent="0.25">
      <c r="A21" s="36"/>
      <c r="B21" s="204" t="s">
        <v>45</v>
      </c>
      <c r="C21" s="205"/>
      <c r="D21" s="205"/>
      <c r="E21" s="207" t="s">
        <v>46</v>
      </c>
      <c r="F21" s="207"/>
      <c r="G21" s="207"/>
      <c r="H21" s="207"/>
      <c r="I21" s="207"/>
      <c r="J21" s="87"/>
      <c r="K21" s="8"/>
      <c r="L21" s="210"/>
      <c r="M21" s="211"/>
      <c r="N21" s="211"/>
      <c r="O21" s="211"/>
      <c r="P21" s="211"/>
      <c r="Q21" s="211"/>
      <c r="R21" s="211"/>
      <c r="S21" s="211"/>
      <c r="T21" s="211"/>
      <c r="U21" s="212"/>
      <c r="V21" s="11"/>
    </row>
    <row r="22" spans="1:22" s="3" customFormat="1" ht="12.95" customHeight="1" thickBot="1" x14ac:dyDescent="0.25">
      <c r="A22" s="36"/>
      <c r="B22" s="213" t="s">
        <v>47</v>
      </c>
      <c r="C22" s="214"/>
      <c r="D22" s="214"/>
      <c r="E22" s="216" t="s">
        <v>48</v>
      </c>
      <c r="F22" s="216"/>
      <c r="G22" s="216" t="s">
        <v>49</v>
      </c>
      <c r="H22" s="214"/>
      <c r="I22" s="214"/>
      <c r="J22" s="87"/>
      <c r="K22" s="8"/>
      <c r="L22" s="175" t="s">
        <v>55</v>
      </c>
      <c r="M22" s="176"/>
      <c r="N22" s="176"/>
      <c r="O22" s="176"/>
      <c r="P22" s="176"/>
      <c r="Q22" s="176"/>
      <c r="R22" s="176"/>
      <c r="S22" s="176"/>
      <c r="T22" s="176"/>
      <c r="U22" s="176"/>
      <c r="V22" s="11"/>
    </row>
    <row r="23" spans="1:22" s="3" customFormat="1" ht="12.95" customHeight="1" x14ac:dyDescent="0.2">
      <c r="A23" s="36"/>
      <c r="B23" s="215"/>
      <c r="C23" s="214"/>
      <c r="D23" s="214"/>
      <c r="E23" s="214"/>
      <c r="F23" s="214"/>
      <c r="G23" s="214"/>
      <c r="H23" s="214"/>
      <c r="I23" s="214"/>
      <c r="J23" s="87"/>
      <c r="K23" s="8"/>
      <c r="L23" s="100" t="s">
        <v>62</v>
      </c>
      <c r="M23" s="101"/>
      <c r="N23" s="101"/>
      <c r="O23" s="101"/>
      <c r="P23" s="102"/>
      <c r="Q23" s="90">
        <v>200</v>
      </c>
      <c r="R23" s="91"/>
      <c r="S23" s="92" t="str">
        <f>"="</f>
        <v>=</v>
      </c>
      <c r="T23" s="181">
        <f>SUM(Q23*R23)</f>
        <v>0</v>
      </c>
      <c r="U23" s="203"/>
      <c r="V23" s="11"/>
    </row>
    <row r="24" spans="1:22" s="3" customFormat="1" ht="12.95" customHeight="1" x14ac:dyDescent="0.2">
      <c r="A24" s="36"/>
      <c r="B24" s="204" t="s">
        <v>4</v>
      </c>
      <c r="C24" s="205"/>
      <c r="D24" s="205"/>
      <c r="E24" s="206"/>
      <c r="F24" s="206"/>
      <c r="G24" s="206"/>
      <c r="H24" s="39" t="s">
        <v>39</v>
      </c>
      <c r="I24" s="50"/>
      <c r="J24" s="87"/>
      <c r="K24" s="8"/>
      <c r="L24" s="60" t="s">
        <v>63</v>
      </c>
      <c r="M24" s="58"/>
      <c r="N24" s="58"/>
      <c r="O24" s="58"/>
      <c r="P24" s="41"/>
      <c r="Q24" s="38">
        <v>350</v>
      </c>
      <c r="R24" s="4"/>
      <c r="S24" s="39" t="str">
        <f>"="</f>
        <v>=</v>
      </c>
      <c r="T24" s="186">
        <f>SUM(Q24*R24)</f>
        <v>0</v>
      </c>
      <c r="U24" s="187"/>
      <c r="V24" s="11"/>
    </row>
    <row r="25" spans="1:22" s="3" customFormat="1" ht="12.95" customHeight="1" x14ac:dyDescent="0.2">
      <c r="A25" s="36"/>
      <c r="B25" s="108"/>
      <c r="C25" s="207" t="s">
        <v>50</v>
      </c>
      <c r="D25" s="155"/>
      <c r="E25" s="155"/>
      <c r="F25" s="155"/>
      <c r="G25" s="155"/>
      <c r="H25" s="155"/>
      <c r="I25" s="155"/>
      <c r="J25" s="87"/>
      <c r="K25" s="8"/>
      <c r="L25" s="60" t="s">
        <v>64</v>
      </c>
      <c r="M25" s="58"/>
      <c r="N25" s="58"/>
      <c r="O25" s="58"/>
      <c r="P25" s="41"/>
      <c r="Q25" s="38">
        <v>100</v>
      </c>
      <c r="R25" s="4"/>
      <c r="S25" s="39" t="str">
        <f>"="</f>
        <v>=</v>
      </c>
      <c r="T25" s="186">
        <f>SUM(Q25*R25)</f>
        <v>0</v>
      </c>
      <c r="U25" s="187"/>
      <c r="V25" s="11"/>
    </row>
    <row r="26" spans="1:22" s="3" customFormat="1" ht="12.95" customHeight="1" thickBot="1" x14ac:dyDescent="0.25">
      <c r="A26" s="42"/>
      <c r="B26" s="111"/>
      <c r="C26" s="208" t="s">
        <v>51</v>
      </c>
      <c r="D26" s="209"/>
      <c r="E26" s="209"/>
      <c r="F26" s="209"/>
      <c r="G26" s="209"/>
      <c r="H26" s="209"/>
      <c r="I26" s="209"/>
      <c r="J26" s="112"/>
      <c r="K26" s="8"/>
      <c r="L26" s="60" t="s">
        <v>65</v>
      </c>
      <c r="M26" s="58"/>
      <c r="N26" s="58"/>
      <c r="O26" s="58"/>
      <c r="P26" s="41"/>
      <c r="Q26" s="38">
        <v>100</v>
      </c>
      <c r="R26" s="4"/>
      <c r="S26" s="39" t="str">
        <f>"="</f>
        <v>=</v>
      </c>
      <c r="T26" s="186">
        <f>SUM(Q26*R26)</f>
        <v>0</v>
      </c>
      <c r="U26" s="187"/>
      <c r="V26" s="11"/>
    </row>
    <row r="27" spans="1:22" s="3" customFormat="1" ht="12.95" customHeight="1" thickBot="1" x14ac:dyDescent="0.25">
      <c r="A27" s="25"/>
      <c r="B27" s="7">
        <v>2</v>
      </c>
      <c r="C27" s="159" t="s">
        <v>5</v>
      </c>
      <c r="D27" s="160"/>
      <c r="E27" s="160"/>
      <c r="F27" s="160"/>
      <c r="G27" s="160"/>
      <c r="H27" s="160"/>
      <c r="I27" s="160"/>
      <c r="J27" s="197"/>
      <c r="K27" s="8"/>
      <c r="L27" s="60" t="s">
        <v>66</v>
      </c>
      <c r="M27" s="58"/>
      <c r="N27" s="58"/>
      <c r="O27" s="58"/>
      <c r="P27" s="41"/>
      <c r="Q27" s="38">
        <v>130</v>
      </c>
      <c r="R27" s="4"/>
      <c r="S27" s="39" t="str">
        <f>"="</f>
        <v>=</v>
      </c>
      <c r="T27" s="186">
        <f>SUM(Q27*R27)</f>
        <v>0</v>
      </c>
      <c r="U27" s="187"/>
      <c r="V27" s="11"/>
    </row>
    <row r="28" spans="1:22" s="3" customFormat="1" ht="12.95" customHeight="1" thickBot="1" x14ac:dyDescent="0.25">
      <c r="A28" s="34"/>
      <c r="B28" s="114" t="s">
        <v>93</v>
      </c>
      <c r="C28" s="51"/>
      <c r="D28" s="51"/>
      <c r="E28" s="51"/>
      <c r="F28" s="51"/>
      <c r="G28" s="51"/>
      <c r="H28" s="51"/>
      <c r="I28" s="51"/>
      <c r="J28" s="86"/>
      <c r="K28" s="113"/>
      <c r="L28" s="103"/>
      <c r="M28" s="104" t="s">
        <v>29</v>
      </c>
      <c r="N28" s="105"/>
      <c r="O28" s="105"/>
      <c r="P28" s="105"/>
      <c r="Q28" s="105"/>
      <c r="R28" s="105"/>
      <c r="S28" s="105"/>
      <c r="T28" s="105"/>
      <c r="U28" s="106"/>
      <c r="V28" s="11"/>
    </row>
    <row r="29" spans="1:22" s="3" customFormat="1" ht="12.95" customHeight="1" thickBot="1" x14ac:dyDescent="0.25">
      <c r="A29" s="36"/>
      <c r="B29" s="141"/>
      <c r="C29" s="150"/>
      <c r="D29" s="150"/>
      <c r="E29" s="150"/>
      <c r="F29" s="150"/>
      <c r="G29" s="150"/>
      <c r="H29" s="150"/>
      <c r="I29" s="150"/>
      <c r="J29" s="87"/>
      <c r="K29" s="8"/>
      <c r="L29" s="198" t="s">
        <v>56</v>
      </c>
      <c r="M29" s="199"/>
      <c r="N29" s="199"/>
      <c r="O29" s="199"/>
      <c r="P29" s="199"/>
      <c r="Q29" s="199"/>
      <c r="R29" s="199"/>
      <c r="S29" s="199"/>
      <c r="T29" s="199"/>
      <c r="U29" s="199"/>
      <c r="V29" s="11"/>
    </row>
    <row r="30" spans="1:22" s="3" customFormat="1" ht="12.95" customHeight="1" thickBot="1" x14ac:dyDescent="0.25">
      <c r="A30" s="36"/>
      <c r="B30" s="119"/>
      <c r="C30" s="200" t="s">
        <v>25</v>
      </c>
      <c r="D30" s="155"/>
      <c r="E30" s="155"/>
      <c r="F30" s="155"/>
      <c r="G30" s="155"/>
      <c r="H30" s="155"/>
      <c r="I30" s="155"/>
      <c r="J30" s="87"/>
      <c r="K30" s="113"/>
      <c r="L30" s="201" t="s">
        <v>59</v>
      </c>
      <c r="M30" s="202"/>
      <c r="N30" s="202"/>
      <c r="O30" s="202"/>
      <c r="P30" s="202"/>
      <c r="Q30" s="90">
        <v>35</v>
      </c>
      <c r="R30" s="91"/>
      <c r="S30" s="92" t="str">
        <f t="shared" ref="S30:S33" si="2">"="</f>
        <v>=</v>
      </c>
      <c r="T30" s="181">
        <f t="shared" ref="T30:T33" si="3">SUM(Q30*R30)</f>
        <v>0</v>
      </c>
      <c r="U30" s="203"/>
      <c r="V30" s="11"/>
    </row>
    <row r="31" spans="1:22" s="3" customFormat="1" ht="12.95" customHeight="1" x14ac:dyDescent="0.2">
      <c r="A31" s="36"/>
      <c r="B31" s="108"/>
      <c r="C31" s="37"/>
      <c r="D31" s="150" t="s">
        <v>94</v>
      </c>
      <c r="E31" s="150"/>
      <c r="F31" s="150"/>
      <c r="G31" s="150"/>
      <c r="H31" s="150"/>
      <c r="I31" s="150"/>
      <c r="J31" s="87"/>
      <c r="K31" s="113"/>
      <c r="L31" s="185" t="s">
        <v>60</v>
      </c>
      <c r="M31" s="155"/>
      <c r="N31" s="155"/>
      <c r="O31" s="155"/>
      <c r="P31" s="155"/>
      <c r="Q31" s="38">
        <v>120</v>
      </c>
      <c r="R31" s="4"/>
      <c r="S31" s="39" t="str">
        <f t="shared" si="2"/>
        <v>=</v>
      </c>
      <c r="T31" s="186">
        <f t="shared" si="3"/>
        <v>0</v>
      </c>
      <c r="U31" s="187"/>
      <c r="V31" s="11"/>
    </row>
    <row r="32" spans="1:22" s="3" customFormat="1" ht="12.95" customHeight="1" thickBot="1" x14ac:dyDescent="0.25">
      <c r="A32" s="36"/>
      <c r="B32" s="141"/>
      <c r="C32" s="150"/>
      <c r="D32" s="150"/>
      <c r="E32" s="150"/>
      <c r="F32" s="150"/>
      <c r="G32" s="150"/>
      <c r="H32" s="150"/>
      <c r="I32" s="150"/>
      <c r="J32" s="87"/>
      <c r="K32" s="113"/>
      <c r="L32" s="185" t="s">
        <v>58</v>
      </c>
      <c r="M32" s="155"/>
      <c r="N32" s="155"/>
      <c r="O32" s="155"/>
      <c r="P32" s="155"/>
      <c r="Q32" s="38">
        <v>100</v>
      </c>
      <c r="R32" s="4"/>
      <c r="S32" s="39" t="str">
        <f t="shared" si="2"/>
        <v>=</v>
      </c>
      <c r="T32" s="186">
        <f t="shared" si="3"/>
        <v>0</v>
      </c>
      <c r="U32" s="187"/>
      <c r="V32" s="11"/>
    </row>
    <row r="33" spans="1:22" s="3" customFormat="1" ht="12.95" customHeight="1" thickBot="1" x14ac:dyDescent="0.25">
      <c r="A33" s="36"/>
      <c r="B33" s="119"/>
      <c r="C33" s="200" t="s">
        <v>24</v>
      </c>
      <c r="D33" s="155"/>
      <c r="E33" s="155"/>
      <c r="F33" s="155"/>
      <c r="G33" s="155"/>
      <c r="H33" s="155"/>
      <c r="I33" s="155"/>
      <c r="J33" s="87"/>
      <c r="K33" s="113"/>
      <c r="L33" s="180" t="s">
        <v>95</v>
      </c>
      <c r="M33" s="155"/>
      <c r="N33" s="155"/>
      <c r="O33" s="155"/>
      <c r="P33" s="155"/>
      <c r="Q33" s="38">
        <v>75</v>
      </c>
      <c r="R33" s="4"/>
      <c r="S33" s="39" t="str">
        <f t="shared" si="2"/>
        <v>=</v>
      </c>
      <c r="T33" s="186">
        <f t="shared" si="3"/>
        <v>0</v>
      </c>
      <c r="U33" s="187"/>
      <c r="V33" s="11"/>
    </row>
    <row r="34" spans="1:22" s="3" customFormat="1" ht="12.95" customHeight="1" x14ac:dyDescent="0.2">
      <c r="A34" s="36"/>
      <c r="B34" s="237" t="s">
        <v>84</v>
      </c>
      <c r="C34" s="238"/>
      <c r="D34" s="238"/>
      <c r="E34" s="238"/>
      <c r="F34" s="238"/>
      <c r="G34" s="238"/>
      <c r="H34" s="238"/>
      <c r="I34" s="238"/>
      <c r="J34" s="87"/>
      <c r="K34" s="113"/>
      <c r="L34" s="185"/>
      <c r="M34" s="155"/>
      <c r="N34" s="155"/>
      <c r="O34" s="155"/>
      <c r="P34" s="155"/>
      <c r="Q34" s="38"/>
      <c r="R34" s="4"/>
      <c r="S34" s="39"/>
      <c r="T34" s="186"/>
      <c r="U34" s="187"/>
      <c r="V34" s="11"/>
    </row>
    <row r="35" spans="1:22" s="3" customFormat="1" ht="12.95" customHeight="1" x14ac:dyDescent="0.2">
      <c r="A35" s="36"/>
      <c r="B35" s="237"/>
      <c r="C35" s="238"/>
      <c r="D35" s="238"/>
      <c r="E35" s="238"/>
      <c r="F35" s="238"/>
      <c r="G35" s="238"/>
      <c r="H35" s="238"/>
      <c r="I35" s="238"/>
      <c r="J35" s="87"/>
      <c r="K35" s="113"/>
      <c r="L35" s="239"/>
      <c r="M35" s="240"/>
      <c r="N35" s="240"/>
      <c r="O35" s="240"/>
      <c r="P35" s="240"/>
      <c r="Q35" s="240"/>
      <c r="R35" s="240"/>
      <c r="S35" s="240"/>
      <c r="T35" s="240"/>
      <c r="U35" s="241"/>
      <c r="V35" s="11"/>
    </row>
    <row r="36" spans="1:22" s="3" customFormat="1" ht="12.95" customHeight="1" x14ac:dyDescent="0.2">
      <c r="A36" s="36"/>
      <c r="B36" s="108"/>
      <c r="C36" s="57" t="s">
        <v>6</v>
      </c>
      <c r="D36" s="57"/>
      <c r="E36" s="184"/>
      <c r="F36" s="184"/>
      <c r="G36" s="184"/>
      <c r="H36" s="184"/>
      <c r="I36" s="184"/>
      <c r="J36" s="87"/>
      <c r="K36" s="113"/>
      <c r="L36" s="185"/>
      <c r="M36" s="155"/>
      <c r="N36" s="155"/>
      <c r="O36" s="155"/>
      <c r="P36" s="155"/>
      <c r="Q36" s="38"/>
      <c r="R36" s="4"/>
      <c r="S36" s="39"/>
      <c r="T36" s="186"/>
      <c r="U36" s="187"/>
      <c r="V36" s="11"/>
    </row>
    <row r="37" spans="1:22" s="3" customFormat="1" ht="12.95" customHeight="1" x14ac:dyDescent="0.2">
      <c r="A37" s="36"/>
      <c r="B37" s="108"/>
      <c r="C37" s="57" t="s">
        <v>83</v>
      </c>
      <c r="D37" s="57"/>
      <c r="E37" s="188"/>
      <c r="F37" s="188"/>
      <c r="G37" s="188"/>
      <c r="H37" s="188"/>
      <c r="I37" s="188"/>
      <c r="J37" s="87"/>
      <c r="K37" s="113"/>
      <c r="L37" s="93"/>
      <c r="M37" s="94"/>
      <c r="N37" s="94"/>
      <c r="O37" s="94"/>
      <c r="P37" s="94"/>
      <c r="Q37" s="94"/>
      <c r="R37" s="94"/>
      <c r="S37" s="94"/>
      <c r="T37" s="94"/>
      <c r="U37" s="95"/>
      <c r="V37" s="11"/>
    </row>
    <row r="38" spans="1:22" s="3" customFormat="1" ht="12.95" customHeight="1" x14ac:dyDescent="0.2">
      <c r="A38" s="36"/>
      <c r="B38" s="108"/>
      <c r="C38" s="58" t="s">
        <v>82</v>
      </c>
      <c r="D38" s="58"/>
      <c r="E38" s="189"/>
      <c r="F38" s="189"/>
      <c r="G38" s="189"/>
      <c r="H38" s="189"/>
      <c r="I38" s="189"/>
      <c r="J38" s="87"/>
      <c r="K38" s="113"/>
      <c r="L38" s="43" t="s">
        <v>36</v>
      </c>
      <c r="M38" s="190"/>
      <c r="N38" s="190"/>
      <c r="O38" s="190"/>
      <c r="P38" s="190"/>
      <c r="Q38" s="5" t="s">
        <v>22</v>
      </c>
      <c r="R38" s="6"/>
      <c r="S38" s="44" t="s">
        <v>22</v>
      </c>
      <c r="T38" s="191"/>
      <c r="U38" s="192"/>
      <c r="V38" s="11"/>
    </row>
    <row r="39" spans="1:22" s="3" customFormat="1" ht="12.95" customHeight="1" thickBot="1" x14ac:dyDescent="0.25">
      <c r="A39" s="36"/>
      <c r="B39" s="108"/>
      <c r="C39" s="58" t="s">
        <v>7</v>
      </c>
      <c r="D39" s="56"/>
      <c r="E39" s="193"/>
      <c r="F39" s="193"/>
      <c r="G39" s="193"/>
      <c r="H39" s="193"/>
      <c r="I39" s="193"/>
      <c r="J39" s="87"/>
      <c r="K39" s="113"/>
      <c r="L39" s="96" t="s">
        <v>36</v>
      </c>
      <c r="M39" s="194"/>
      <c r="N39" s="194"/>
      <c r="O39" s="194"/>
      <c r="P39" s="194"/>
      <c r="Q39" s="97" t="s">
        <v>22</v>
      </c>
      <c r="R39" s="98"/>
      <c r="S39" s="99" t="s">
        <v>22</v>
      </c>
      <c r="T39" s="195"/>
      <c r="U39" s="196"/>
      <c r="V39" s="11"/>
    </row>
    <row r="40" spans="1:22" s="3" customFormat="1" ht="15" customHeight="1" thickBot="1" x14ac:dyDescent="0.25">
      <c r="A40" s="36"/>
      <c r="B40" s="108"/>
      <c r="C40" s="37" t="s">
        <v>35</v>
      </c>
      <c r="D40" s="37"/>
      <c r="E40" s="37"/>
      <c r="F40" s="37"/>
      <c r="G40" s="37"/>
      <c r="H40" s="37"/>
      <c r="I40" s="37"/>
      <c r="J40" s="87"/>
      <c r="K40" s="8"/>
      <c r="L40" s="175" t="s">
        <v>57</v>
      </c>
      <c r="M40" s="176"/>
      <c r="N40" s="176"/>
      <c r="O40" s="176"/>
      <c r="P40" s="176"/>
      <c r="Q40" s="176"/>
      <c r="R40" s="176"/>
      <c r="S40" s="176"/>
      <c r="T40" s="176"/>
      <c r="U40" s="176"/>
      <c r="V40" s="11"/>
    </row>
    <row r="41" spans="1:22" s="3" customFormat="1" ht="11.1" customHeight="1" x14ac:dyDescent="0.2">
      <c r="A41" s="36"/>
      <c r="B41" s="177"/>
      <c r="C41" s="155"/>
      <c r="D41" s="155"/>
      <c r="E41" s="155"/>
      <c r="F41" s="155"/>
      <c r="G41" s="155"/>
      <c r="H41" s="155"/>
      <c r="I41" s="155"/>
      <c r="J41" s="87"/>
      <c r="K41" s="113"/>
      <c r="L41" s="180" t="s">
        <v>73</v>
      </c>
      <c r="M41" s="155"/>
      <c r="N41" s="155"/>
      <c r="O41" s="155"/>
      <c r="P41" s="155"/>
      <c r="Q41" s="38">
        <v>375</v>
      </c>
      <c r="R41" s="4"/>
      <c r="S41" s="39" t="str">
        <f>"="</f>
        <v>=</v>
      </c>
      <c r="T41" s="186">
        <f>SUM(Q41*R41)</f>
        <v>0</v>
      </c>
      <c r="U41" s="186"/>
      <c r="V41" s="11"/>
    </row>
    <row r="42" spans="1:22" s="3" customFormat="1" ht="11.1" customHeight="1" x14ac:dyDescent="0.2">
      <c r="A42" s="36"/>
      <c r="B42" s="178"/>
      <c r="C42" s="179"/>
      <c r="D42" s="179"/>
      <c r="E42" s="179"/>
      <c r="F42" s="179"/>
      <c r="G42" s="179"/>
      <c r="H42" s="179"/>
      <c r="I42" s="179"/>
      <c r="J42" s="87"/>
      <c r="K42" s="113"/>
      <c r="L42" s="180" t="s">
        <v>74</v>
      </c>
      <c r="M42" s="155"/>
      <c r="N42" s="155"/>
      <c r="O42" s="155"/>
      <c r="P42" s="155"/>
      <c r="Q42" s="38">
        <v>450</v>
      </c>
      <c r="R42" s="4"/>
      <c r="S42" s="39" t="str">
        <f>"="</f>
        <v>=</v>
      </c>
      <c r="T42" s="186">
        <f>SUM(Q42*R42)</f>
        <v>0</v>
      </c>
      <c r="U42" s="186"/>
      <c r="V42" s="11"/>
    </row>
    <row r="43" spans="1:22" s="3" customFormat="1" ht="1.5" customHeight="1" x14ac:dyDescent="0.2">
      <c r="A43" s="36"/>
      <c r="B43" s="115"/>
      <c r="C43" s="45"/>
      <c r="D43" s="45"/>
      <c r="E43" s="45"/>
      <c r="F43" s="45"/>
      <c r="G43" s="45"/>
      <c r="H43" s="45"/>
      <c r="I43" s="45"/>
      <c r="J43" s="87"/>
      <c r="K43" s="113"/>
      <c r="L43" s="76"/>
      <c r="M43" s="58"/>
      <c r="N43" s="10"/>
      <c r="O43" s="10"/>
      <c r="P43" s="46"/>
      <c r="Q43" s="16"/>
      <c r="R43" s="10"/>
      <c r="S43" s="10"/>
      <c r="T43" s="10"/>
      <c r="U43" s="10"/>
      <c r="V43" s="11"/>
    </row>
    <row r="44" spans="1:22" s="3" customFormat="1" ht="11.1" customHeight="1" x14ac:dyDescent="0.2">
      <c r="A44" s="36"/>
      <c r="B44" s="172" t="s">
        <v>8</v>
      </c>
      <c r="C44" s="155"/>
      <c r="D44" s="155"/>
      <c r="E44" s="155"/>
      <c r="F44" s="37"/>
      <c r="G44" s="150" t="s">
        <v>69</v>
      </c>
      <c r="H44" s="150"/>
      <c r="I44" s="150"/>
      <c r="J44" s="87"/>
      <c r="K44" s="11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47"/>
    </row>
    <row r="45" spans="1:22" s="3" customFormat="1" ht="11.1" customHeight="1" x14ac:dyDescent="0.2">
      <c r="A45" s="36"/>
      <c r="B45" s="141"/>
      <c r="C45" s="150"/>
      <c r="D45" s="150"/>
      <c r="E45" s="150"/>
      <c r="F45" s="37"/>
      <c r="G45" s="150" t="s">
        <v>90</v>
      </c>
      <c r="H45" s="150"/>
      <c r="I45" s="150"/>
      <c r="J45" s="87"/>
      <c r="K45" s="11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47"/>
    </row>
    <row r="46" spans="1:22" s="3" customFormat="1" ht="11.1" customHeight="1" x14ac:dyDescent="0.2">
      <c r="A46" s="36"/>
      <c r="B46" s="141"/>
      <c r="C46" s="150"/>
      <c r="D46" s="150"/>
      <c r="E46" s="150"/>
      <c r="F46" s="37"/>
      <c r="G46" s="150" t="s">
        <v>89</v>
      </c>
      <c r="H46" s="150"/>
      <c r="I46" s="150"/>
      <c r="J46" s="87"/>
      <c r="K46" s="11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47"/>
    </row>
    <row r="47" spans="1:22" s="3" customFormat="1" ht="11.1" customHeight="1" x14ac:dyDescent="0.2">
      <c r="A47" s="36"/>
      <c r="B47" s="174" t="s">
        <v>30</v>
      </c>
      <c r="C47" s="155"/>
      <c r="D47" s="155"/>
      <c r="E47" s="155"/>
      <c r="F47" s="37"/>
      <c r="G47" s="150" t="s">
        <v>70</v>
      </c>
      <c r="H47" s="150"/>
      <c r="I47" s="150"/>
      <c r="J47" s="87"/>
      <c r="K47" s="11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47"/>
    </row>
    <row r="48" spans="1:22" s="3" customFormat="1" ht="11.1" customHeight="1" x14ac:dyDescent="0.2">
      <c r="A48" s="36"/>
      <c r="B48" s="141"/>
      <c r="C48" s="150"/>
      <c r="D48" s="150"/>
      <c r="E48" s="150"/>
      <c r="F48" s="37"/>
      <c r="G48" s="150"/>
      <c r="H48" s="150"/>
      <c r="I48" s="150"/>
      <c r="J48" s="87"/>
      <c r="K48" s="11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47"/>
    </row>
    <row r="49" spans="1:22" s="3" customFormat="1" ht="11.1" customHeight="1" x14ac:dyDescent="0.2">
      <c r="A49" s="36"/>
      <c r="B49" s="172" t="s">
        <v>97</v>
      </c>
      <c r="C49" s="155"/>
      <c r="D49" s="155"/>
      <c r="E49" s="155"/>
      <c r="F49" s="37"/>
      <c r="G49" s="37"/>
      <c r="H49" s="182" t="s">
        <v>98</v>
      </c>
      <c r="I49" s="150"/>
      <c r="J49" s="87"/>
      <c r="K49" s="11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47"/>
    </row>
    <row r="50" spans="1:22" s="3" customFormat="1" ht="13.5" customHeight="1" thickBot="1" x14ac:dyDescent="0.25">
      <c r="A50" s="117"/>
      <c r="B50" s="169"/>
      <c r="C50" s="170"/>
      <c r="D50" s="170"/>
      <c r="E50" s="170"/>
      <c r="F50" s="116"/>
      <c r="G50" s="116" t="s">
        <v>9</v>
      </c>
      <c r="H50" s="170" t="s">
        <v>71</v>
      </c>
      <c r="I50" s="170"/>
      <c r="J50" s="87"/>
      <c r="K50" s="113"/>
      <c r="L50" s="171" t="s">
        <v>86</v>
      </c>
      <c r="M50" s="171"/>
      <c r="N50" s="171"/>
      <c r="O50" s="171"/>
      <c r="P50" s="171"/>
      <c r="Q50" s="171"/>
      <c r="R50" s="171"/>
      <c r="S50" s="171"/>
      <c r="T50" s="171"/>
      <c r="U50" s="171"/>
      <c r="V50" s="47"/>
    </row>
    <row r="51" spans="1:22" s="3" customFormat="1" ht="3.7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18"/>
      <c r="K51" s="8"/>
      <c r="L51" s="52"/>
      <c r="M51" s="53"/>
      <c r="N51" s="53"/>
      <c r="O51" s="53"/>
      <c r="P51" s="54"/>
      <c r="Q51" s="53"/>
      <c r="R51" s="53"/>
      <c r="S51" s="53"/>
      <c r="T51" s="53"/>
      <c r="U51" s="53"/>
      <c r="V51" s="11"/>
    </row>
    <row r="52" spans="1:22" s="3" customFormat="1" ht="12.75" customHeight="1" thickBot="1" x14ac:dyDescent="0.25">
      <c r="A52" s="25"/>
      <c r="B52" s="7">
        <v>3</v>
      </c>
      <c r="C52" s="159" t="s">
        <v>10</v>
      </c>
      <c r="D52" s="160"/>
      <c r="E52" s="160"/>
      <c r="F52" s="160"/>
      <c r="G52" s="160"/>
      <c r="H52" s="160"/>
      <c r="I52" s="160"/>
      <c r="J52" s="160"/>
      <c r="K52" s="25"/>
      <c r="L52" s="55">
        <v>5</v>
      </c>
      <c r="M52" s="161" t="s">
        <v>72</v>
      </c>
      <c r="N52" s="162"/>
      <c r="O52" s="162"/>
      <c r="P52" s="162"/>
      <c r="Q52" s="162"/>
      <c r="R52" s="162"/>
      <c r="S52" s="162"/>
      <c r="T52" s="162"/>
      <c r="U52" s="162"/>
      <c r="V52" s="163"/>
    </row>
    <row r="53" spans="1:22" s="3" customFormat="1" ht="12.95" customHeight="1" x14ac:dyDescent="0.2">
      <c r="A53" s="48">
        <v>1</v>
      </c>
      <c r="B53" s="164" t="s">
        <v>31</v>
      </c>
      <c r="C53" s="165"/>
      <c r="D53" s="165"/>
      <c r="E53" s="165"/>
      <c r="F53" s="165"/>
      <c r="G53" s="165"/>
      <c r="H53" s="165"/>
      <c r="I53" s="165"/>
      <c r="J53" s="86"/>
      <c r="K53" s="84"/>
      <c r="L53" s="77"/>
      <c r="M53" s="166"/>
      <c r="N53" s="167"/>
      <c r="O53" s="167"/>
      <c r="P53" s="167"/>
      <c r="Q53" s="167"/>
      <c r="R53" s="167"/>
      <c r="S53" s="168"/>
      <c r="T53" s="168"/>
      <c r="U53" s="78"/>
      <c r="V53" s="11"/>
    </row>
    <row r="54" spans="1:22" s="3" customFormat="1" ht="12.95" customHeight="1" x14ac:dyDescent="0.2">
      <c r="A54" s="48">
        <v>2</v>
      </c>
      <c r="B54" s="141" t="s">
        <v>32</v>
      </c>
      <c r="C54" s="150"/>
      <c r="D54" s="150"/>
      <c r="E54" s="150"/>
      <c r="F54" s="150"/>
      <c r="G54" s="150"/>
      <c r="H54" s="150"/>
      <c r="I54" s="150"/>
      <c r="J54" s="87"/>
      <c r="K54" s="85"/>
      <c r="L54" s="9"/>
      <c r="M54" s="138" t="s">
        <v>15</v>
      </c>
      <c r="N54" s="129"/>
      <c r="O54" s="129"/>
      <c r="P54" s="129"/>
      <c r="Q54" s="129"/>
      <c r="R54" s="155"/>
      <c r="S54" s="156">
        <f>SUM(T8:T42)</f>
        <v>0</v>
      </c>
      <c r="T54" s="156"/>
      <c r="U54" s="79"/>
      <c r="V54" s="11"/>
    </row>
    <row r="55" spans="1:22" s="3" customFormat="1" ht="12.95" customHeight="1" x14ac:dyDescent="0.2">
      <c r="A55" s="48">
        <v>3</v>
      </c>
      <c r="B55" s="141" t="s">
        <v>38</v>
      </c>
      <c r="C55" s="150"/>
      <c r="D55" s="150"/>
      <c r="E55" s="150"/>
      <c r="F55" s="150"/>
      <c r="G55" s="150"/>
      <c r="H55" s="150"/>
      <c r="I55" s="150"/>
      <c r="J55" s="87"/>
      <c r="K55" s="85"/>
      <c r="L55" s="9"/>
      <c r="M55" s="138" t="s">
        <v>87</v>
      </c>
      <c r="N55" s="129"/>
      <c r="O55" s="129"/>
      <c r="P55" s="129"/>
      <c r="Q55" s="129"/>
      <c r="R55" s="155"/>
      <c r="S55" s="137">
        <f>SUM(S54*0.2)</f>
        <v>0</v>
      </c>
      <c r="T55" s="137"/>
      <c r="U55" s="79"/>
      <c r="V55" s="11"/>
    </row>
    <row r="56" spans="1:22" s="3" customFormat="1" ht="12.95" customHeight="1" x14ac:dyDescent="0.2">
      <c r="A56" s="48">
        <v>4</v>
      </c>
      <c r="B56" s="141" t="s">
        <v>92</v>
      </c>
      <c r="C56" s="150"/>
      <c r="D56" s="150"/>
      <c r="E56" s="150"/>
      <c r="F56" s="150"/>
      <c r="G56" s="150"/>
      <c r="H56" s="150"/>
      <c r="I56" s="150"/>
      <c r="J56" s="87"/>
      <c r="K56" s="85"/>
      <c r="L56" s="9"/>
      <c r="M56" s="143" t="s">
        <v>96</v>
      </c>
      <c r="N56" s="151"/>
      <c r="O56" s="151"/>
      <c r="P56" s="151"/>
      <c r="Q56" s="151"/>
      <c r="R56" s="152"/>
      <c r="S56" s="145">
        <f>SUM(S54, S55)*0.075</f>
        <v>0</v>
      </c>
      <c r="T56" s="145"/>
      <c r="U56" s="79"/>
      <c r="V56" s="11"/>
    </row>
    <row r="57" spans="1:22" s="3" customFormat="1" ht="12.95" customHeight="1" x14ac:dyDescent="0.2">
      <c r="A57" s="48">
        <v>5</v>
      </c>
      <c r="B57" s="141" t="s">
        <v>34</v>
      </c>
      <c r="C57" s="150"/>
      <c r="D57" s="150"/>
      <c r="E57" s="150"/>
      <c r="F57" s="150"/>
      <c r="G57" s="150"/>
      <c r="H57" s="150"/>
      <c r="I57" s="150"/>
      <c r="J57" s="87"/>
      <c r="K57" s="85"/>
      <c r="L57" s="9"/>
      <c r="M57" s="146" t="s">
        <v>42</v>
      </c>
      <c r="N57" s="153"/>
      <c r="O57" s="153"/>
      <c r="P57" s="153"/>
      <c r="Q57" s="153"/>
      <c r="R57" s="154"/>
      <c r="S57" s="149">
        <f>SUM(S54:S56)</f>
        <v>0</v>
      </c>
      <c r="T57" s="149"/>
      <c r="U57" s="79"/>
      <c r="V57" s="11"/>
    </row>
    <row r="58" spans="1:22" s="3" customFormat="1" ht="12.95" customHeight="1" x14ac:dyDescent="0.2">
      <c r="A58" s="48">
        <v>6</v>
      </c>
      <c r="B58" s="141" t="s">
        <v>91</v>
      </c>
      <c r="C58" s="142"/>
      <c r="D58" s="142"/>
      <c r="E58" s="142"/>
      <c r="F58" s="142"/>
      <c r="G58" s="142"/>
      <c r="H58" s="142"/>
      <c r="I58" s="142"/>
      <c r="J58" s="87"/>
      <c r="K58" s="85"/>
      <c r="L58" s="9"/>
      <c r="M58" s="143"/>
      <c r="N58" s="143"/>
      <c r="O58" s="143"/>
      <c r="P58" s="143"/>
      <c r="Q58" s="143"/>
      <c r="R58" s="144"/>
      <c r="S58" s="145"/>
      <c r="T58" s="145"/>
      <c r="U58" s="79"/>
      <c r="V58" s="11"/>
    </row>
    <row r="59" spans="1:22" s="3" customFormat="1" ht="12.95" customHeight="1" x14ac:dyDescent="0.2">
      <c r="A59" s="48">
        <v>7</v>
      </c>
      <c r="B59" s="141"/>
      <c r="C59" s="142"/>
      <c r="D59" s="142"/>
      <c r="E59" s="142"/>
      <c r="F59" s="142"/>
      <c r="G59" s="142"/>
      <c r="H59" s="142"/>
      <c r="I59" s="142"/>
      <c r="J59" s="87"/>
      <c r="K59" s="85"/>
      <c r="L59" s="9"/>
      <c r="M59" s="146" t="s">
        <v>26</v>
      </c>
      <c r="N59" s="147"/>
      <c r="O59" s="147"/>
      <c r="P59" s="147"/>
      <c r="Q59" s="147"/>
      <c r="R59" s="148"/>
      <c r="S59" s="149">
        <f>SUM(S57:S58)</f>
        <v>0</v>
      </c>
      <c r="T59" s="149"/>
      <c r="U59" s="79"/>
      <c r="V59" s="11"/>
    </row>
    <row r="60" spans="1:22" s="3" customFormat="1" ht="12.95" customHeight="1" x14ac:dyDescent="0.2">
      <c r="A60" s="48"/>
      <c r="B60" s="134"/>
      <c r="C60" s="135"/>
      <c r="D60" s="135"/>
      <c r="E60" s="135"/>
      <c r="F60" s="135"/>
      <c r="G60" s="135"/>
      <c r="H60" s="135"/>
      <c r="I60" s="135"/>
      <c r="J60" s="87"/>
      <c r="K60" s="85"/>
      <c r="L60" s="9"/>
      <c r="M60" s="136" t="s">
        <v>88</v>
      </c>
      <c r="N60" s="129"/>
      <c r="O60" s="129"/>
      <c r="P60" s="129"/>
      <c r="Q60" s="129"/>
      <c r="R60" s="129"/>
      <c r="S60" s="137"/>
      <c r="T60" s="137"/>
      <c r="U60" s="79"/>
      <c r="V60" s="11"/>
    </row>
    <row r="61" spans="1:22" s="3" customFormat="1" ht="12.95" customHeight="1" x14ac:dyDescent="0.2">
      <c r="A61" s="48"/>
      <c r="B61" s="134" t="s">
        <v>11</v>
      </c>
      <c r="C61" s="135"/>
      <c r="D61" s="135"/>
      <c r="E61" s="135"/>
      <c r="F61" s="135"/>
      <c r="G61" s="135"/>
      <c r="H61" s="135"/>
      <c r="I61" s="135"/>
      <c r="J61" s="87"/>
      <c r="K61" s="85"/>
      <c r="L61" s="9"/>
      <c r="M61" s="138"/>
      <c r="N61" s="138"/>
      <c r="O61" s="138"/>
      <c r="P61" s="138"/>
      <c r="Q61" s="138"/>
      <c r="R61" s="139"/>
      <c r="S61" s="140"/>
      <c r="T61" s="140"/>
      <c r="U61" s="79"/>
      <c r="V61" s="11"/>
    </row>
    <row r="62" spans="1:22" s="3" customFormat="1" ht="12.95" customHeight="1" thickBot="1" x14ac:dyDescent="0.25">
      <c r="A62" s="48"/>
      <c r="B62" s="121"/>
      <c r="C62" s="122"/>
      <c r="D62" s="122"/>
      <c r="E62" s="122"/>
      <c r="F62" s="122"/>
      <c r="G62" s="122"/>
      <c r="H62" s="122"/>
      <c r="I62" s="122"/>
      <c r="J62" s="87"/>
      <c r="K62" s="85"/>
      <c r="L62" s="9"/>
      <c r="M62" s="125" t="s">
        <v>33</v>
      </c>
      <c r="N62" s="126"/>
      <c r="O62" s="126"/>
      <c r="P62" s="126"/>
      <c r="Q62" s="127"/>
      <c r="R62" s="128"/>
      <c r="S62" s="128"/>
      <c r="T62" s="128"/>
      <c r="U62" s="79"/>
      <c r="V62" s="11"/>
    </row>
    <row r="63" spans="1:22" s="3" customFormat="1" ht="11.1" customHeight="1" thickBot="1" x14ac:dyDescent="0.25">
      <c r="A63" s="48"/>
      <c r="B63" s="123"/>
      <c r="C63" s="124"/>
      <c r="D63" s="124"/>
      <c r="E63" s="124"/>
      <c r="F63" s="124"/>
      <c r="G63" s="124"/>
      <c r="H63" s="124"/>
      <c r="I63" s="124"/>
      <c r="J63" s="87"/>
      <c r="K63" s="85"/>
      <c r="L63" s="12"/>
      <c r="M63" s="13"/>
      <c r="N63" s="129"/>
      <c r="O63" s="129"/>
      <c r="P63" s="129"/>
      <c r="Q63" s="129"/>
      <c r="R63" s="129"/>
      <c r="S63" s="129"/>
      <c r="T63" s="129"/>
      <c r="U63" s="79"/>
      <c r="V63" s="11"/>
    </row>
    <row r="64" spans="1:22" ht="12" customHeight="1" thickTop="1" thickBot="1" x14ac:dyDescent="0.25">
      <c r="A64" s="21"/>
      <c r="B64" s="130" t="s">
        <v>37</v>
      </c>
      <c r="C64" s="131"/>
      <c r="D64" s="131"/>
      <c r="E64" s="131"/>
      <c r="F64" s="131"/>
      <c r="G64" s="131"/>
      <c r="H64" s="131"/>
      <c r="I64" s="131"/>
      <c r="J64" s="88"/>
      <c r="K64" s="85"/>
      <c r="L64" s="14"/>
      <c r="M64" s="10"/>
      <c r="N64" s="15"/>
      <c r="O64" s="10"/>
      <c r="P64" s="16" t="s">
        <v>13</v>
      </c>
      <c r="Q64" s="10"/>
      <c r="R64" s="10"/>
      <c r="S64" s="10"/>
      <c r="T64" s="10"/>
      <c r="U64" s="79"/>
      <c r="V64" s="17"/>
    </row>
    <row r="65" spans="1:22" ht="12" customHeight="1" thickTop="1" thickBot="1" x14ac:dyDescent="0.25">
      <c r="A65" s="21"/>
      <c r="B65" s="132"/>
      <c r="C65" s="133"/>
      <c r="D65" s="133"/>
      <c r="E65" s="133"/>
      <c r="F65" s="133"/>
      <c r="G65" s="133"/>
      <c r="H65" s="133"/>
      <c r="I65" s="133"/>
      <c r="J65" s="89"/>
      <c r="K65" s="85"/>
      <c r="L65" s="80"/>
      <c r="M65" s="81"/>
      <c r="N65" s="81"/>
      <c r="O65" s="81"/>
      <c r="P65" s="82" t="s">
        <v>14</v>
      </c>
      <c r="Q65" s="81"/>
      <c r="R65" s="81"/>
      <c r="S65" s="81"/>
      <c r="T65" s="81"/>
      <c r="U65" s="83"/>
      <c r="V65" s="17"/>
    </row>
    <row r="66" spans="1:22" s="2" customFormat="1" ht="5.25" customHeight="1" thickBot="1" x14ac:dyDescent="0.25">
      <c r="A66" s="49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0"/>
    </row>
  </sheetData>
  <sheetProtection selectLockedCells="1"/>
  <mergeCells count="152">
    <mergeCell ref="B62:I63"/>
    <mergeCell ref="M62:P62"/>
    <mergeCell ref="Q62:T62"/>
    <mergeCell ref="N63:T63"/>
    <mergeCell ref="B64:I64"/>
    <mergeCell ref="B65:I65"/>
    <mergeCell ref="B60:I60"/>
    <mergeCell ref="M60:R60"/>
    <mergeCell ref="S60:T60"/>
    <mergeCell ref="B61:I61"/>
    <mergeCell ref="M61:R61"/>
    <mergeCell ref="S61:T61"/>
    <mergeCell ref="B58:I58"/>
    <mergeCell ref="M58:R58"/>
    <mergeCell ref="S58:T58"/>
    <mergeCell ref="B59:I59"/>
    <mergeCell ref="M59:R59"/>
    <mergeCell ref="S59:T59"/>
    <mergeCell ref="B56:I56"/>
    <mergeCell ref="M56:R56"/>
    <mergeCell ref="S56:T56"/>
    <mergeCell ref="B57:I57"/>
    <mergeCell ref="M57:R57"/>
    <mergeCell ref="S57:T57"/>
    <mergeCell ref="B55:I55"/>
    <mergeCell ref="M55:R55"/>
    <mergeCell ref="S55:T55"/>
    <mergeCell ref="L50:U50"/>
    <mergeCell ref="A51:I51"/>
    <mergeCell ref="C52:J52"/>
    <mergeCell ref="M52:V52"/>
    <mergeCell ref="B53:I53"/>
    <mergeCell ref="M53:R53"/>
    <mergeCell ref="S53:T53"/>
    <mergeCell ref="L44:U49"/>
    <mergeCell ref="B45:E45"/>
    <mergeCell ref="G45:I45"/>
    <mergeCell ref="B46:E46"/>
    <mergeCell ref="G46:I46"/>
    <mergeCell ref="B47:E47"/>
    <mergeCell ref="B54:I54"/>
    <mergeCell ref="M54:R54"/>
    <mergeCell ref="S54:T54"/>
    <mergeCell ref="G47:I47"/>
    <mergeCell ref="B48:E48"/>
    <mergeCell ref="G48:I48"/>
    <mergeCell ref="B49:E49"/>
    <mergeCell ref="H49:I49"/>
    <mergeCell ref="B50:E50"/>
    <mergeCell ref="H50:I50"/>
    <mergeCell ref="B44:E44"/>
    <mergeCell ref="G44:I44"/>
    <mergeCell ref="E37:I37"/>
    <mergeCell ref="L35:U35"/>
    <mergeCell ref="L40:U40"/>
    <mergeCell ref="B41:I42"/>
    <mergeCell ref="L41:P41"/>
    <mergeCell ref="T41:U41"/>
    <mergeCell ref="L42:P42"/>
    <mergeCell ref="T42:U42"/>
    <mergeCell ref="E38:I38"/>
    <mergeCell ref="M38:P38"/>
    <mergeCell ref="T38:U38"/>
    <mergeCell ref="E39:I39"/>
    <mergeCell ref="M39:P39"/>
    <mergeCell ref="T39:U39"/>
    <mergeCell ref="E36:I36"/>
    <mergeCell ref="L36:P36"/>
    <mergeCell ref="T36:U36"/>
    <mergeCell ref="C33:I33"/>
    <mergeCell ref="L33:P33"/>
    <mergeCell ref="T33:U33"/>
    <mergeCell ref="L34:P34"/>
    <mergeCell ref="T34:U34"/>
    <mergeCell ref="B34:I35"/>
    <mergeCell ref="D31:I31"/>
    <mergeCell ref="L31:P31"/>
    <mergeCell ref="T31:U31"/>
    <mergeCell ref="B32:I32"/>
    <mergeCell ref="L32:P32"/>
    <mergeCell ref="T32:U32"/>
    <mergeCell ref="C27:J27"/>
    <mergeCell ref="T27:U27"/>
    <mergeCell ref="B29:I29"/>
    <mergeCell ref="L29:U29"/>
    <mergeCell ref="C30:I30"/>
    <mergeCell ref="L30:P30"/>
    <mergeCell ref="T30:U30"/>
    <mergeCell ref="B24:D24"/>
    <mergeCell ref="E24:G24"/>
    <mergeCell ref="T24:U24"/>
    <mergeCell ref="C25:I25"/>
    <mergeCell ref="T25:U25"/>
    <mergeCell ref="C26:I26"/>
    <mergeCell ref="T26:U26"/>
    <mergeCell ref="B21:D21"/>
    <mergeCell ref="E21:I21"/>
    <mergeCell ref="L21:U21"/>
    <mergeCell ref="B22:D23"/>
    <mergeCell ref="E22:F23"/>
    <mergeCell ref="G22:I23"/>
    <mergeCell ref="L22:U22"/>
    <mergeCell ref="T23:U23"/>
    <mergeCell ref="B19:D19"/>
    <mergeCell ref="E19:I19"/>
    <mergeCell ref="L19:P19"/>
    <mergeCell ref="T19:U19"/>
    <mergeCell ref="B20:D20"/>
    <mergeCell ref="E20:I20"/>
    <mergeCell ref="L20:P20"/>
    <mergeCell ref="T20:U20"/>
    <mergeCell ref="B17:D17"/>
    <mergeCell ref="E17:I17"/>
    <mergeCell ref="L17:U17"/>
    <mergeCell ref="B18:D18"/>
    <mergeCell ref="E18:I18"/>
    <mergeCell ref="T18:U18"/>
    <mergeCell ref="D14:I14"/>
    <mergeCell ref="L14:P14"/>
    <mergeCell ref="T14:U14"/>
    <mergeCell ref="D15:I15"/>
    <mergeCell ref="L15:P15"/>
    <mergeCell ref="T15:U15"/>
    <mergeCell ref="D13:I13"/>
    <mergeCell ref="L13:P13"/>
    <mergeCell ref="T13:U13"/>
    <mergeCell ref="D11:F11"/>
    <mergeCell ref="H11:I11"/>
    <mergeCell ref="L11:P11"/>
    <mergeCell ref="T11:U11"/>
    <mergeCell ref="B16:I16"/>
    <mergeCell ref="L16:U16"/>
    <mergeCell ref="B2:G2"/>
    <mergeCell ref="H2:O2"/>
    <mergeCell ref="B3:G3"/>
    <mergeCell ref="H3:O3"/>
    <mergeCell ref="C6:J6"/>
    <mergeCell ref="B7:D7"/>
    <mergeCell ref="E7:I7"/>
    <mergeCell ref="L7:U7"/>
    <mergeCell ref="B12:I12"/>
    <mergeCell ref="L12:P12"/>
    <mergeCell ref="T12:U12"/>
    <mergeCell ref="D10:I10"/>
    <mergeCell ref="L10:P10"/>
    <mergeCell ref="T10:U10"/>
    <mergeCell ref="E8:I8"/>
    <mergeCell ref="L8:P8"/>
    <mergeCell ref="T8:U8"/>
    <mergeCell ref="E9:I9"/>
    <mergeCell ref="L9:P9"/>
    <mergeCell ref="T9:U9"/>
  </mergeCells>
  <hyperlinks>
    <hyperlink ref="H49" r:id="rId1"/>
  </hyperlinks>
  <printOptions horizontalCentered="1"/>
  <pageMargins left="0" right="0" top="0.15" bottom="0.15" header="0.5" footer="0.5"/>
  <pageSetup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1-Day Rate</vt:lpstr>
      <vt:lpstr>2-Day Rate</vt:lpstr>
      <vt:lpstr>3-Day Rate</vt:lpstr>
      <vt:lpstr>'1-Day Rate'!Print_Area</vt:lpstr>
      <vt:lpstr>'2-Day Rate'!Print_Area</vt:lpstr>
      <vt:lpstr>'3-Day Rate'!Print_Area</vt:lpstr>
    </vt:vector>
  </TitlesOfParts>
  <Company>MAV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P Mo</dc:creator>
  <cp:lastModifiedBy>Crystel L Edwards</cp:lastModifiedBy>
  <cp:lastPrinted>2012-06-26T15:12:35Z</cp:lastPrinted>
  <dcterms:created xsi:type="dcterms:W3CDTF">2004-04-06T19:58:13Z</dcterms:created>
  <dcterms:modified xsi:type="dcterms:W3CDTF">2016-07-06T20:28:04Z</dcterms:modified>
</cp:coreProperties>
</file>